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/>
  <mc:AlternateContent xmlns:mc="http://schemas.openxmlformats.org/markup-compatibility/2006">
    <mc:Choice Requires="x15">
      <x15ac:absPath xmlns:x15ac="http://schemas.microsoft.com/office/spreadsheetml/2010/11/ac" url="https://d.docs.live.net/10f41d7e54cd8136/Desktop/"/>
    </mc:Choice>
  </mc:AlternateContent>
  <xr:revisionPtr revIDLastSave="435" documentId="11_E687F9340ADBCB8849D750CF0DE06AB3148FE3B8" xr6:coauthVersionLast="47" xr6:coauthVersionMax="47" xr10:uidLastSave="{0897AE69-AD1C-482F-B54C-069523EF4F10}"/>
  <bookViews>
    <workbookView xWindow="-98" yWindow="-98" windowWidth="21795" windowHeight="13875" tabRatio="635" firstSheet="1" activeTab="6" xr2:uid="{00000000-000D-0000-FFFF-FFFF00000000}"/>
  </bookViews>
  <sheets>
    <sheet name="numbe" sheetId="4" r:id="rId1"/>
    <sheet name="number" sheetId="5" r:id="rId2"/>
    <sheet name="Spring Roll" sheetId="49" r:id="rId3"/>
    <sheet name="Sheet1" sheetId="37" r:id="rId4"/>
    <sheet name="PAY Sleep" sheetId="42" r:id="rId5"/>
    <sheet name="takaway" sheetId="41" r:id="rId6"/>
    <sheet name="Menu" sheetId="43" r:id="rId7"/>
    <sheet name="Sheet2" sheetId="51" r:id="rId8"/>
    <sheet name="Drink Menu" sheetId="44" r:id="rId9"/>
    <sheet name="party packet" sheetId="50" r:id="rId10"/>
    <sheet name="BEERS" sheetId="46" r:id="rId11"/>
    <sheet name="NO DRINK" sheetId="47" r:id="rId12"/>
    <sheet name="NO DOGS" sheetId="48" r:id="rId13"/>
  </sheets>
  <calcPr calcId="191029" calcMode="autoNoTable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1" i="49" l="1"/>
  <c r="D8" i="49"/>
  <c r="D14" i="49"/>
  <c r="D5" i="49"/>
  <c r="AC26" i="42" l="1"/>
  <c r="X25" i="42"/>
  <c r="AB25" i="42" s="1"/>
  <c r="AD25" i="42" s="1"/>
  <c r="U25" i="42"/>
  <c r="R25" i="42"/>
  <c r="O25" i="42"/>
  <c r="I25" i="42"/>
  <c r="F25" i="42"/>
  <c r="X24" i="42"/>
  <c r="AB24" i="42" s="1"/>
  <c r="AD24" i="42" s="1"/>
  <c r="U24" i="42"/>
  <c r="R24" i="42"/>
  <c r="O24" i="42"/>
  <c r="I24" i="42"/>
  <c r="F24" i="42"/>
  <c r="X23" i="42"/>
  <c r="AB23" i="42" s="1"/>
  <c r="AD23" i="42" s="1"/>
  <c r="U23" i="42"/>
  <c r="R23" i="42"/>
  <c r="O23" i="42"/>
  <c r="I23" i="42"/>
  <c r="F23" i="42"/>
  <c r="X22" i="42"/>
  <c r="AB22" i="42" s="1"/>
  <c r="AD22" i="42" s="1"/>
  <c r="U22" i="42"/>
  <c r="R22" i="42"/>
  <c r="O22" i="42"/>
  <c r="I22" i="42"/>
  <c r="F22" i="42"/>
  <c r="X21" i="42"/>
  <c r="AB21" i="42" s="1"/>
  <c r="AD21" i="42" s="1"/>
  <c r="U21" i="42"/>
  <c r="R21" i="42"/>
  <c r="O21" i="42"/>
  <c r="I21" i="42"/>
  <c r="F21" i="42"/>
  <c r="X19" i="42"/>
  <c r="AB19" i="42" s="1"/>
  <c r="AD19" i="42" s="1"/>
  <c r="U19" i="42"/>
  <c r="R19" i="42"/>
  <c r="O19" i="42"/>
  <c r="I19" i="42"/>
  <c r="F19" i="42"/>
  <c r="X18" i="42"/>
  <c r="AB18" i="42" s="1"/>
  <c r="AD18" i="42" s="1"/>
  <c r="U18" i="42"/>
  <c r="R18" i="42"/>
  <c r="O18" i="42"/>
  <c r="I18" i="42"/>
  <c r="F18" i="42"/>
  <c r="X17" i="42"/>
  <c r="AB17" i="42" s="1"/>
  <c r="AD17" i="42" s="1"/>
  <c r="U17" i="42"/>
  <c r="R17" i="42"/>
  <c r="O17" i="42"/>
  <c r="I17" i="42"/>
  <c r="F17" i="42"/>
  <c r="X16" i="42"/>
  <c r="AB16" i="42" s="1"/>
  <c r="AD16" i="42" s="1"/>
  <c r="U16" i="42"/>
  <c r="R16" i="42"/>
  <c r="O16" i="42"/>
  <c r="I16" i="42"/>
  <c r="F16" i="42"/>
  <c r="X15" i="42"/>
  <c r="AB15" i="42" s="1"/>
  <c r="AD15" i="42" s="1"/>
  <c r="U15" i="42"/>
  <c r="R15" i="42"/>
  <c r="O15" i="42"/>
  <c r="I15" i="42"/>
  <c r="F15" i="42"/>
  <c r="X13" i="42"/>
  <c r="AB13" i="42" s="1"/>
  <c r="AD13" i="42" s="1"/>
  <c r="U13" i="42"/>
  <c r="R13" i="42"/>
  <c r="O13" i="42"/>
  <c r="I13" i="42"/>
  <c r="F13" i="42"/>
  <c r="X12" i="42"/>
  <c r="AB12" i="42" s="1"/>
  <c r="U12" i="42"/>
  <c r="R12" i="42"/>
  <c r="O12" i="42"/>
  <c r="I12" i="42"/>
  <c r="F12" i="42"/>
  <c r="AB11" i="42"/>
  <c r="AD11" i="42" s="1"/>
  <c r="X11" i="42"/>
  <c r="U11" i="42"/>
  <c r="R11" i="42"/>
  <c r="O11" i="42"/>
  <c r="I11" i="42"/>
  <c r="F11" i="42"/>
  <c r="AB10" i="42"/>
  <c r="AD10" i="42" s="1"/>
  <c r="X10" i="42"/>
  <c r="U10" i="42"/>
  <c r="R10" i="42"/>
  <c r="O10" i="42"/>
  <c r="I10" i="42"/>
  <c r="F10" i="42"/>
  <c r="AB9" i="42"/>
  <c r="AD9" i="42" s="1"/>
  <c r="X9" i="42"/>
  <c r="U9" i="42"/>
  <c r="R9" i="42"/>
  <c r="O9" i="42"/>
  <c r="I9" i="42"/>
  <c r="F9" i="42"/>
  <c r="AD12" i="42" l="1"/>
  <c r="AB26" i="42"/>
  <c r="AB27" i="42" s="1"/>
  <c r="AD26" i="42" l="1"/>
</calcChain>
</file>

<file path=xl/sharedStrings.xml><?xml version="1.0" encoding="utf-8"?>
<sst xmlns="http://schemas.openxmlformats.org/spreadsheetml/2006/main" count="350" uniqueCount="217">
  <si>
    <t xml:space="preserve">Choo Chee </t>
  </si>
  <si>
    <t>Entrée</t>
  </si>
  <si>
    <t xml:space="preserve">Fried Rice </t>
  </si>
  <si>
    <t xml:space="preserve">Laksa </t>
  </si>
  <si>
    <t xml:space="preserve">Served with steam vegetable </t>
  </si>
  <si>
    <t>Served with steam vegetable</t>
  </si>
  <si>
    <t xml:space="preserve">Veges / Tofu     </t>
  </si>
  <si>
    <t xml:space="preserve">Ginger  </t>
  </si>
  <si>
    <t xml:space="preserve">Chilli  </t>
  </si>
  <si>
    <t xml:space="preserve">Green / Red Curry  </t>
  </si>
  <si>
    <t>Thick Red cuury  with coconut milk</t>
  </si>
  <si>
    <t xml:space="preserve">Mee Goreng  </t>
  </si>
  <si>
    <t>Garlic</t>
  </si>
  <si>
    <t>with a choice of your favourite meat.</t>
  </si>
  <si>
    <t>with a choice of your favourite meat</t>
  </si>
  <si>
    <t xml:space="preserve">Chicken / Beef / Prawn               </t>
  </si>
  <si>
    <t xml:space="preserve">  </t>
  </si>
  <si>
    <t xml:space="preserve">Spring Rolls  ( 5pcs)               </t>
  </si>
  <si>
    <t>Salt &amp; pepper Squid</t>
  </si>
  <si>
    <t xml:space="preserve">Samosa        ( 5pcs)                    </t>
  </si>
  <si>
    <t>Chicken wings</t>
  </si>
  <si>
    <t>Roti &amp; peanut sauce</t>
  </si>
  <si>
    <t>Pork Spareribs</t>
  </si>
  <si>
    <t xml:space="preserve">Large Chips                                 </t>
  </si>
  <si>
    <t>Chicken wings &amp; Chips</t>
  </si>
  <si>
    <t>Fish Cake</t>
  </si>
  <si>
    <t>Pork Spareribs &amp; Chips</t>
  </si>
  <si>
    <t xml:space="preserve">Satay Chicken    </t>
  </si>
  <si>
    <t>Fish &amp; Chips</t>
  </si>
  <si>
    <t>Steamed Rice                                $3.50</t>
  </si>
  <si>
    <t xml:space="preserve">Veges/Tofu     </t>
  </si>
  <si>
    <t xml:space="preserve">  Esplanade Bar Scarbrough </t>
  </si>
  <si>
    <t>Phone   0862465549</t>
  </si>
  <si>
    <t>Takeaway Menu Thai Cuisine</t>
  </si>
  <si>
    <t>Goat Curry</t>
  </si>
  <si>
    <t xml:space="preserve">Pad Thai </t>
  </si>
  <si>
    <t>Open 7 day a week</t>
  </si>
  <si>
    <t xml:space="preserve">Beef Massaman  Curry             </t>
  </si>
  <si>
    <t xml:space="preserve">Cashew nut           </t>
  </si>
  <si>
    <t xml:space="preserve">Chicken / Beef / Prawn /Slallop              </t>
  </si>
  <si>
    <t>Esplanade bar</t>
  </si>
  <si>
    <t>ABN</t>
  </si>
  <si>
    <t>9260 1559 142</t>
  </si>
  <si>
    <t>Terms of Employment / Casual /</t>
  </si>
  <si>
    <t>EMPLOYEE</t>
  </si>
  <si>
    <t xml:space="preserve">GURNOOR KAUR </t>
  </si>
  <si>
    <t>Date of Birth</t>
  </si>
  <si>
    <t>Employment commencement date</t>
  </si>
  <si>
    <t>Position</t>
  </si>
  <si>
    <t>Chef</t>
  </si>
  <si>
    <t>Tax  468 492 679</t>
  </si>
  <si>
    <t>Employment,ternation,date</t>
  </si>
  <si>
    <t xml:space="preserve">54 Tarradee Circuit </t>
  </si>
  <si>
    <t xml:space="preserve">DATE   01 / 04 / 24         </t>
  </si>
  <si>
    <t>Thornlie w a 6108</t>
  </si>
  <si>
    <t>ORINARY</t>
  </si>
  <si>
    <t>OVERTIME</t>
  </si>
  <si>
    <t>GROSS</t>
  </si>
  <si>
    <t>Tax</t>
  </si>
  <si>
    <t>NET</t>
  </si>
  <si>
    <t>Monday</t>
  </si>
  <si>
    <t>Tuesday</t>
  </si>
  <si>
    <t>Wednesday</t>
  </si>
  <si>
    <t>Thursday</t>
  </si>
  <si>
    <t>Friday</t>
  </si>
  <si>
    <t>Saturday</t>
  </si>
  <si>
    <t>Sunday</t>
  </si>
  <si>
    <t>Totoal Hour</t>
  </si>
  <si>
    <t>Rate</t>
  </si>
  <si>
    <t>Amount</t>
  </si>
  <si>
    <t>WAGES</t>
  </si>
  <si>
    <t>start</t>
  </si>
  <si>
    <t>stop</t>
  </si>
  <si>
    <t>Hour</t>
  </si>
  <si>
    <t>PAID</t>
  </si>
  <si>
    <t xml:space="preserve">DATE   01 / 05 / 24         </t>
  </si>
  <si>
    <t xml:space="preserve">DATE   01 / 06 / 24         </t>
  </si>
  <si>
    <t>SUPER</t>
  </si>
  <si>
    <t>Fried  Rice / pad Thai / Mee Goreng / Laksa / Chilli</t>
  </si>
  <si>
    <t xml:space="preserve">Ginger / Choo chee / Cashew nut / Garlic / Red / Green Curry </t>
  </si>
  <si>
    <t>BANQUET   For  2  $43 Per Person</t>
  </si>
  <si>
    <t xml:space="preserve">Mixed Entrée   </t>
  </si>
  <si>
    <t>Spring Roll / Samosa / Chicken wings</t>
  </si>
  <si>
    <t>Massaman Beef / Green Curry Chicken / Garlic Prawn</t>
  </si>
  <si>
    <t>Steamed Rice</t>
  </si>
  <si>
    <t>All card trasactions incur aservice fee</t>
  </si>
  <si>
    <t>VISA O.9% Mastercard 1.1%</t>
  </si>
  <si>
    <t>15% surcharge applies on public holidays</t>
  </si>
  <si>
    <t xml:space="preserve">Combo, Chicken / Beef / Prawn $25  </t>
  </si>
  <si>
    <t xml:space="preserve">Esplanade Bar  Drink Menu    </t>
  </si>
  <si>
    <t>RED WINE</t>
  </si>
  <si>
    <t>WHITE WINE</t>
  </si>
  <si>
    <t>BTL</t>
  </si>
  <si>
    <t xml:space="preserve">Two Truth Shiraz    </t>
  </si>
  <si>
    <t>Two Truths  S/B</t>
  </si>
  <si>
    <t>Goundrey Cab / Merlot,</t>
  </si>
  <si>
    <t xml:space="preserve">Evans&amp;Tate Classic </t>
  </si>
  <si>
    <t>Penfold Koonunga hill,</t>
  </si>
  <si>
    <t>Goundrey Chardonnay</t>
  </si>
  <si>
    <t>Taylors Shiraz,</t>
  </si>
  <si>
    <t xml:space="preserve">Penfold Koonunga Hill </t>
  </si>
  <si>
    <t>Oyster Bay Pinot Noir,</t>
  </si>
  <si>
    <t>Oyster Bay S/B</t>
  </si>
  <si>
    <t>ROSE WINE</t>
  </si>
  <si>
    <t>Two Truths Rose</t>
  </si>
  <si>
    <t>Deep Woods Rose</t>
  </si>
  <si>
    <t>SPARKLING WINE</t>
  </si>
  <si>
    <t>GLS</t>
  </si>
  <si>
    <t xml:space="preserve">Maschio Prosecco   </t>
  </si>
  <si>
    <t>Zonin  Prosecco</t>
  </si>
  <si>
    <t>Chandon Bruit Sparkling</t>
  </si>
  <si>
    <t>COCKAIL</t>
  </si>
  <si>
    <t>Espresso Martini</t>
  </si>
  <si>
    <t>Classic  Margarita : tequila,lime,triple sec</t>
  </si>
  <si>
    <t>Tequila Sunrise : tequila,orang juice,grenadine</t>
  </si>
  <si>
    <t>Blue Lagoon : vodka,blue cura,lemonade on ice</t>
  </si>
  <si>
    <t>Mango  / Watermelon / Stawberry Daiquiri:barcadi,lime.triple sec</t>
  </si>
  <si>
    <t>SOFT DRINKS</t>
  </si>
  <si>
    <t xml:space="preserve">Coke / Coke No Sugar / Lemonade / Soda Water </t>
  </si>
  <si>
    <t xml:space="preserve">Peroni Zero stubby / Heineken 0.0%  stubby  </t>
  </si>
  <si>
    <t>Lemon,Lime &amp; Bitters / Soda, Lime &amp; Bitters /Apple Juice / Redbull</t>
  </si>
  <si>
    <t xml:space="preserve"> / Orange Juice / Pineapple Juice</t>
  </si>
  <si>
    <t>Shot</t>
  </si>
  <si>
    <t>Aperol Spritz : Aperol,sparkling,orang,soda</t>
  </si>
  <si>
    <t xml:space="preserve">Two Truths  Sparkling         </t>
  </si>
  <si>
    <t xml:space="preserve">GOOD TIDES Sparkling Water + Vodka   </t>
  </si>
  <si>
    <t>Oyster Bay Rose</t>
  </si>
  <si>
    <t>Esplanade Bar</t>
  </si>
  <si>
    <t xml:space="preserve"> MOSCATO</t>
  </si>
  <si>
    <t>$11 Pint   /    $12 Pint</t>
  </si>
  <si>
    <t xml:space="preserve">M-W  /  Th-F-Sa-Su </t>
  </si>
  <si>
    <t>Hanh Super Dry 3.5</t>
  </si>
  <si>
    <t>Asahi Drought Beer 5.%</t>
  </si>
  <si>
    <t>Tiger Asian Lager 5.%</t>
  </si>
  <si>
    <t>Swan Draught 4.4.%</t>
  </si>
  <si>
    <t>Hanh Super Dry 4.6.%</t>
  </si>
  <si>
    <t>Pirate Life Hazy XPA 5.%</t>
  </si>
  <si>
    <t>Classic Aple Cider 5.%</t>
  </si>
  <si>
    <t>Japanese Lager 4.4.%</t>
  </si>
  <si>
    <t>Single Fin  Ale 4.5,%</t>
  </si>
  <si>
    <t>Matsos Ginger Beer 3.5.%</t>
  </si>
  <si>
    <t>Stone Wood 4.4.%</t>
  </si>
  <si>
    <t>$12  /    $13</t>
  </si>
  <si>
    <t>$12 Pint   /    $13 Pint</t>
  </si>
  <si>
    <t>$13 Pint   /    $14 Pint</t>
  </si>
  <si>
    <t>GREAT NORTHERN 3.5.%</t>
  </si>
  <si>
    <t>Long IslandIce tea :Vodka /Tequila / Rum / Triple sec ,Lime / coke</t>
  </si>
  <si>
    <t>Jagermeister  Shot</t>
  </si>
  <si>
    <t xml:space="preserve">M-T-W-Th-F-Sa-Su </t>
  </si>
  <si>
    <t>$10 Pint Everyday</t>
  </si>
  <si>
    <t>Coopers Aust- Lager 5.%</t>
  </si>
  <si>
    <t>Carlsberg  4.8.%</t>
  </si>
  <si>
    <t>SM</t>
  </si>
  <si>
    <t>$9 pint</t>
  </si>
  <si>
    <t>Steamed Rice $4</t>
  </si>
  <si>
    <t>LRG</t>
  </si>
  <si>
    <t>Pint</t>
  </si>
  <si>
    <t>Tiger / Swan / Single Fin / Bulmers</t>
  </si>
  <si>
    <t>House SparkingWine</t>
  </si>
  <si>
    <t>Prosecco</t>
  </si>
  <si>
    <t>Beers On Tap Happy Hours</t>
  </si>
  <si>
    <t>Classic Margarita</t>
  </si>
  <si>
    <t>Great Northern / Hahn Superdry 3.5</t>
  </si>
  <si>
    <t>Approved Managers</t>
  </si>
  <si>
    <t>GAINNATHA SIN</t>
  </si>
  <si>
    <t>NEAK SIN</t>
  </si>
  <si>
    <t>GURNOOR  KAUR</t>
  </si>
  <si>
    <t>NO DOGS</t>
  </si>
  <si>
    <t>ALLOWED</t>
  </si>
  <si>
    <t>ON SITE</t>
  </si>
  <si>
    <t>STRICTLY</t>
  </si>
  <si>
    <t>`</t>
  </si>
  <si>
    <t>Chicken wing</t>
  </si>
  <si>
    <t>Salt&amp;Quid</t>
  </si>
  <si>
    <t>Samosa</t>
  </si>
  <si>
    <t>Chips</t>
  </si>
  <si>
    <t>Spring roll</t>
  </si>
  <si>
    <t>Monday - Thursday</t>
  </si>
  <si>
    <t>Fireball  Shot / Tequila  Shot /</t>
  </si>
  <si>
    <t>B52  Shot $13</t>
  </si>
  <si>
    <t xml:space="preserve">Galliano Sambuca  Shot </t>
  </si>
  <si>
    <t>Happy Hours | 4.30 PM - 5.30PM</t>
  </si>
  <si>
    <t>Rose</t>
  </si>
  <si>
    <t>Espesso Martini</t>
  </si>
  <si>
    <t xml:space="preserve">Aperol Spritz </t>
  </si>
  <si>
    <t>White &amp; Red Wine</t>
  </si>
  <si>
    <t>Heineken/Hahn Super dry</t>
  </si>
  <si>
    <t>Guiness /Carlton Dry</t>
  </si>
  <si>
    <t>P</t>
  </si>
  <si>
    <t>Finger Food Party Packet</t>
  </si>
  <si>
    <t xml:space="preserve"> Party Packet</t>
  </si>
  <si>
    <t xml:space="preserve">Fish Cake          </t>
  </si>
  <si>
    <t xml:space="preserve">Spring Rolls                      </t>
  </si>
  <si>
    <t xml:space="preserve">Samosa                                </t>
  </si>
  <si>
    <t xml:space="preserve">Chicken wings </t>
  </si>
  <si>
    <t>BANQUET  For  4  $43 Per Person</t>
  </si>
  <si>
    <t>Chilli Beef / Steamed Rice</t>
  </si>
  <si>
    <t>Mixed:  For 4  SpringRoll/Samosa/Fish Cake/Chicken Wing</t>
  </si>
  <si>
    <t>Mixed:  For 8  SpringRoll/Samosa/Fish Cake/Chicken Wing</t>
  </si>
  <si>
    <t xml:space="preserve">Esplanade Bar </t>
  </si>
  <si>
    <t xml:space="preserve">Combo, Chicken / Beef / Prawn $23  </t>
  </si>
  <si>
    <t>Veges $17/ Tofu $17 / Chicken $17/ Beef $18 / Prawn $18</t>
  </si>
  <si>
    <t>Veges $19 / Tofu $19/ Chicken $19 / Beef $21 / Prawn $21</t>
  </si>
  <si>
    <t xml:space="preserve">AGAVERO TEQUILA Shot </t>
  </si>
  <si>
    <t>Happy Hour</t>
  </si>
  <si>
    <t>5 pm to 6 pm</t>
  </si>
  <si>
    <r>
      <t xml:space="preserve">$8 </t>
    </r>
    <r>
      <rPr>
        <sz val="48"/>
        <color rgb="FF0070C0"/>
        <rFont val="Calibri"/>
        <family val="2"/>
        <scheme val="minor"/>
      </rPr>
      <t>pint</t>
    </r>
  </si>
  <si>
    <t>All day</t>
  </si>
  <si>
    <r>
      <t xml:space="preserve">$9 </t>
    </r>
    <r>
      <rPr>
        <sz val="48"/>
        <color rgb="FF0070C0"/>
        <rFont val="Calibri"/>
        <family val="2"/>
        <scheme val="minor"/>
      </rPr>
      <t>pint</t>
    </r>
  </si>
  <si>
    <r>
      <t xml:space="preserve">$10 </t>
    </r>
    <r>
      <rPr>
        <sz val="48"/>
        <color rgb="FF0070C0"/>
        <rFont val="Calibri"/>
        <family val="2"/>
        <scheme val="minor"/>
      </rPr>
      <t>pint</t>
    </r>
  </si>
  <si>
    <r>
      <t xml:space="preserve">$11 </t>
    </r>
    <r>
      <rPr>
        <sz val="48"/>
        <color rgb="FF0070C0"/>
        <rFont val="Calibri"/>
        <family val="2"/>
        <scheme val="minor"/>
      </rPr>
      <t>pint</t>
    </r>
  </si>
  <si>
    <t>(6pcs)</t>
  </si>
  <si>
    <t>Chicken wings(6pcs) &amp; Chips</t>
  </si>
  <si>
    <t xml:space="preserve">Massaman  Beef $20 </t>
  </si>
  <si>
    <t xml:space="preserve">Massaman  Beef $22 </t>
  </si>
  <si>
    <t xml:space="preserve">Lunch Menu  </t>
  </si>
  <si>
    <t xml:space="preserve">Dinner Menu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</si>
</sst>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;[Red]\-&quot;$&quot;#,##0"/>
    <numFmt numFmtId="43" formatCode="_-* #,##0.00_-;\-* #,##0.00_-;_-* &quot;-&quot;??_-;_-@_-"/>
    <numFmt numFmtId="164" formatCode="0.0%"/>
    <numFmt numFmtId="165" formatCode="&quot;$&quot;#,##0.00"/>
  </numFmts>
  <fonts count="121" x14ac:knownFonts="1">
    <font>
      <sz val="11"/>
      <color theme="1"/>
      <name val="Calibri"/>
      <family val="2"/>
      <scheme val="minor"/>
    </font>
    <font>
      <i/>
      <sz val="16"/>
      <color rgb="FF0070C0"/>
      <name val="Calibri"/>
      <family val="2"/>
      <scheme val="minor"/>
    </font>
    <font>
      <i/>
      <sz val="16"/>
      <color rgb="FF0070C0"/>
      <name val="Arial"/>
      <family val="2"/>
    </font>
    <font>
      <i/>
      <sz val="16"/>
      <color rgb="FFC00000"/>
      <name val="Arial"/>
      <family val="2"/>
    </font>
    <font>
      <sz val="11"/>
      <color rgb="FFFF0000"/>
      <name val="Calibri"/>
      <family val="2"/>
      <scheme val="minor"/>
    </font>
    <font>
      <sz val="18"/>
      <color rgb="FFFF0000"/>
      <name val="Calibri"/>
      <family val="2"/>
      <scheme val="minor"/>
    </font>
    <font>
      <sz val="11"/>
      <color theme="1"/>
      <name val="Arial"/>
      <family val="2"/>
    </font>
    <font>
      <i/>
      <sz val="18"/>
      <color theme="1"/>
      <name val="Arial"/>
      <family val="2"/>
    </font>
    <font>
      <i/>
      <sz val="20"/>
      <color rgb="FFC00000"/>
      <name val="Arial"/>
      <family val="2"/>
    </font>
    <font>
      <i/>
      <sz val="26"/>
      <color rgb="FF0070C0"/>
      <name val="Arial"/>
      <family val="2"/>
    </font>
    <font>
      <sz val="16"/>
      <color rgb="FF0070C0"/>
      <name val="Arial Narrow"/>
      <family val="2"/>
    </font>
    <font>
      <i/>
      <sz val="16"/>
      <color theme="5" tint="-0.249977111117893"/>
      <name val="Arial Narrow"/>
      <family val="2"/>
    </font>
    <font>
      <sz val="16"/>
      <name val="Arial Narrow"/>
      <family val="2"/>
    </font>
    <font>
      <i/>
      <sz val="16"/>
      <color rgb="FF0070C0"/>
      <name val="Arial Narrow"/>
      <family val="2"/>
    </font>
    <font>
      <sz val="18"/>
      <color theme="1"/>
      <name val="Arial Narrow"/>
      <family val="2"/>
    </font>
    <font>
      <sz val="11"/>
      <color theme="1"/>
      <name val="Arial Narrow"/>
      <family val="2"/>
    </font>
    <font>
      <sz val="16"/>
      <color rgb="FFC00000"/>
      <name val="Arial Narrow"/>
      <family val="2"/>
    </font>
    <font>
      <sz val="20"/>
      <color rgb="FFC00000"/>
      <name val="Arial Narrow"/>
      <family val="2"/>
    </font>
    <font>
      <i/>
      <sz val="16"/>
      <name val="Arial Narrow"/>
      <family val="2"/>
    </font>
    <font>
      <sz val="11"/>
      <name val="Arial Narrow"/>
      <family val="2"/>
    </font>
    <font>
      <sz val="11"/>
      <color theme="3"/>
      <name val="Arial Narrow"/>
      <family val="2"/>
    </font>
    <font>
      <sz val="11"/>
      <color rgb="FF0070C0"/>
      <name val="Arial Narrow"/>
      <family val="2"/>
    </font>
    <font>
      <i/>
      <sz val="18"/>
      <name val="Arial Narrow"/>
      <family val="2"/>
    </font>
    <font>
      <i/>
      <sz val="20"/>
      <name val="Arial Narrow"/>
      <family val="2"/>
    </font>
    <font>
      <i/>
      <sz val="20"/>
      <color rgb="FF0070C0"/>
      <name val="Arial Narrow"/>
      <family val="2"/>
    </font>
    <font>
      <sz val="36"/>
      <color rgb="FF00B0F0"/>
      <name val="Arial Narrow"/>
      <family val="2"/>
    </font>
    <font>
      <i/>
      <sz val="16"/>
      <color theme="1"/>
      <name val="Arial Narrow"/>
      <family val="2"/>
    </font>
    <font>
      <sz val="36"/>
      <color rgb="FFC00000"/>
      <name val="Arial Narrow"/>
      <family val="2"/>
    </font>
    <font>
      <sz val="28"/>
      <color rgb="FFC00000"/>
      <name val="Arial Narrow"/>
      <family val="2"/>
    </font>
    <font>
      <i/>
      <sz val="28"/>
      <color rgb="FF002060"/>
      <name val="Arial Narrow"/>
      <family val="2"/>
    </font>
    <font>
      <sz val="10"/>
      <color theme="1"/>
      <name val="Calibri"/>
      <family val="2"/>
      <scheme val="minor"/>
    </font>
    <font>
      <sz val="16"/>
      <color rgb="FF0070C0"/>
      <name val="Arial"/>
      <family val="2"/>
    </font>
    <font>
      <sz val="14"/>
      <color rgb="FF0070C0"/>
      <name val="Arial"/>
      <family val="2"/>
    </font>
    <font>
      <sz val="10"/>
      <color rgb="FF0070C0"/>
      <name val="Arial"/>
      <family val="2"/>
    </font>
    <font>
      <sz val="11"/>
      <color rgb="FF0070C0"/>
      <name val="Calibri"/>
      <family val="2"/>
      <scheme val="minor"/>
    </font>
    <font>
      <sz val="11"/>
      <color rgb="FF0070C0"/>
      <name val="Arial"/>
      <family val="2"/>
    </font>
    <font>
      <i/>
      <sz val="12"/>
      <color rgb="FF0070C0"/>
      <name val="Arial"/>
      <family val="2"/>
    </font>
    <font>
      <sz val="12"/>
      <color rgb="FF0070C0"/>
      <name val="Arial"/>
      <family val="2"/>
    </font>
    <font>
      <sz val="9"/>
      <color rgb="FF0070C0"/>
      <name val="Arial"/>
      <family val="2"/>
    </font>
    <font>
      <sz val="11"/>
      <color indexed="8"/>
      <name val="Calibri"/>
      <family val="2"/>
    </font>
    <font>
      <sz val="11"/>
      <color rgb="FF00B050"/>
      <name val="Arial"/>
      <family val="2"/>
    </font>
    <font>
      <sz val="11"/>
      <color rgb="FF00B050"/>
      <name val="Calibri"/>
      <family val="2"/>
      <scheme val="minor"/>
    </font>
    <font>
      <b/>
      <sz val="11"/>
      <color rgb="FF0070C0"/>
      <name val="Arial"/>
      <family val="2"/>
    </font>
    <font>
      <i/>
      <sz val="18"/>
      <color rgb="FF0070C0"/>
      <name val="Arial"/>
      <family val="2"/>
    </font>
    <font>
      <i/>
      <sz val="16"/>
      <name val="Arial"/>
      <family val="2"/>
    </font>
    <font>
      <i/>
      <sz val="16"/>
      <color rgb="FF00B0F0"/>
      <name val="Arial"/>
      <family val="2"/>
    </font>
    <font>
      <sz val="16"/>
      <color theme="1"/>
      <name val="Arial"/>
      <family val="2"/>
    </font>
    <font>
      <i/>
      <sz val="16"/>
      <color rgb="FF00B050"/>
      <name val="Arial"/>
      <family val="2"/>
    </font>
    <font>
      <i/>
      <sz val="16"/>
      <color theme="1"/>
      <name val="Arial"/>
      <family val="2"/>
    </font>
    <font>
      <sz val="11"/>
      <color rgb="FF00B0F0"/>
      <name val="Arial"/>
      <family val="2"/>
    </font>
    <font>
      <i/>
      <sz val="26"/>
      <color rgb="FFC00000"/>
      <name val="Arial"/>
      <family val="2"/>
    </font>
    <font>
      <i/>
      <sz val="16"/>
      <color rgb="FFFF0000"/>
      <name val="Arial"/>
      <family val="2"/>
    </font>
    <font>
      <b/>
      <i/>
      <sz val="16"/>
      <color rgb="FFC00000"/>
      <name val="Arial"/>
      <family val="2"/>
    </font>
    <font>
      <sz val="14"/>
      <color theme="1"/>
      <name val="Calibri"/>
      <family val="2"/>
      <scheme val="minor"/>
    </font>
    <font>
      <i/>
      <sz val="14"/>
      <color rgb="FF00B0F0"/>
      <name val="Arial"/>
      <family val="2"/>
    </font>
    <font>
      <b/>
      <i/>
      <sz val="18"/>
      <color theme="1"/>
      <name val="Calibri Light"/>
      <family val="1"/>
      <scheme val="major"/>
    </font>
    <font>
      <b/>
      <i/>
      <sz val="18"/>
      <color theme="1"/>
      <name val="Calibri"/>
      <family val="2"/>
      <scheme val="minor"/>
    </font>
    <font>
      <b/>
      <i/>
      <sz val="18"/>
      <color rgb="FF00B0F0"/>
      <name val="Calibri"/>
      <family val="2"/>
      <scheme val="minor"/>
    </font>
    <font>
      <i/>
      <sz val="16"/>
      <color rgb="FF00B0F0"/>
      <name val="Calibri"/>
      <family val="2"/>
      <scheme val="minor"/>
    </font>
    <font>
      <i/>
      <sz val="18"/>
      <color rgb="FF00B0F0"/>
      <name val="Arial"/>
      <family val="2"/>
    </font>
    <font>
      <i/>
      <sz val="20"/>
      <color rgb="FF0070C0"/>
      <name val="Arial"/>
      <family val="2"/>
    </font>
    <font>
      <sz val="16"/>
      <color rgb="FFFF0000"/>
      <name val="Calibri"/>
      <family val="2"/>
      <scheme val="minor"/>
    </font>
    <font>
      <i/>
      <sz val="26"/>
      <color rgb="FFFF0000"/>
      <name val="Calibri"/>
      <family val="2"/>
      <scheme val="minor"/>
    </font>
    <font>
      <i/>
      <sz val="24"/>
      <color rgb="FFFF0000"/>
      <name val="Calibri"/>
      <family val="2"/>
      <scheme val="minor"/>
    </font>
    <font>
      <i/>
      <sz val="11"/>
      <color rgb="FF00B0F0"/>
      <name val="Arial"/>
      <family val="2"/>
    </font>
    <font>
      <sz val="11"/>
      <color rgb="FF00B0F0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8"/>
      <color rgb="FFFF0000"/>
      <name val="Arial Narrow"/>
      <family val="2"/>
    </font>
    <font>
      <i/>
      <sz val="11"/>
      <color rgb="FF0070C0"/>
      <name val="Arial Narrow"/>
      <family val="2"/>
    </font>
    <font>
      <i/>
      <sz val="14"/>
      <color rgb="FF0070C0"/>
      <name val="Arial Narrow"/>
      <family val="2"/>
    </font>
    <font>
      <sz val="20"/>
      <color rgb="FF0070C0"/>
      <name val="Arial Narrow"/>
      <family val="2"/>
    </font>
    <font>
      <b/>
      <i/>
      <sz val="16"/>
      <color rgb="FF0070C0"/>
      <name val="Arial Narrow"/>
      <family val="2"/>
    </font>
    <font>
      <i/>
      <sz val="18"/>
      <color rgb="FF0070C0"/>
      <name val="Arial Narrow"/>
      <family val="2"/>
    </font>
    <font>
      <i/>
      <sz val="12"/>
      <color rgb="FF0070C0"/>
      <name val="Arial Narrow"/>
      <family val="2"/>
    </font>
    <font>
      <i/>
      <sz val="36"/>
      <color rgb="FF0070C0"/>
      <name val="Arial Narrow"/>
      <family val="2"/>
    </font>
    <font>
      <i/>
      <sz val="28"/>
      <color rgb="FF0070C0"/>
      <name val="Arial"/>
      <family val="2"/>
    </font>
    <font>
      <i/>
      <sz val="11"/>
      <color rgb="FF0070C0"/>
      <name val="Calibri"/>
      <family val="2"/>
      <scheme val="minor"/>
    </font>
    <font>
      <i/>
      <sz val="11"/>
      <color rgb="FF0070C0"/>
      <name val="Arial"/>
      <family val="2"/>
    </font>
    <font>
      <sz val="14"/>
      <color rgb="FF0070C0"/>
      <name val="Calibri"/>
      <family val="2"/>
      <scheme val="minor"/>
    </font>
    <font>
      <i/>
      <sz val="14"/>
      <color rgb="FF0070C0"/>
      <name val="Calibri"/>
      <family val="2"/>
      <scheme val="minor"/>
    </font>
    <font>
      <i/>
      <sz val="12"/>
      <color rgb="FF0070C0"/>
      <name val="Calibri"/>
      <family val="2"/>
      <scheme val="minor"/>
    </font>
    <font>
      <b/>
      <i/>
      <sz val="18"/>
      <color rgb="FF0070C0"/>
      <name val="Arial"/>
      <family val="2"/>
    </font>
    <font>
      <sz val="16"/>
      <color rgb="FF0070C0"/>
      <name val="Calibri"/>
      <family val="2"/>
      <scheme val="minor"/>
    </font>
    <font>
      <i/>
      <sz val="14"/>
      <color rgb="FFFF0000"/>
      <name val="Arial Narrow"/>
      <family val="2"/>
    </font>
    <font>
      <i/>
      <sz val="20"/>
      <color rgb="FFFF0000"/>
      <name val="Arial Narrow"/>
      <family val="2"/>
    </font>
    <font>
      <sz val="16"/>
      <color theme="1"/>
      <name val="Calibri"/>
      <family val="2"/>
      <scheme val="minor"/>
    </font>
    <font>
      <i/>
      <sz val="36"/>
      <color rgb="FF00B0F0"/>
      <name val="Calibri"/>
      <family val="2"/>
      <scheme val="minor"/>
    </font>
    <font>
      <i/>
      <sz val="16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36"/>
      <color rgb="FFFF0000"/>
      <name val="Arial"/>
      <family val="2"/>
    </font>
    <font>
      <i/>
      <sz val="24"/>
      <color rgb="FF00B0F0"/>
      <name val="Calibri"/>
      <family val="2"/>
      <scheme val="minor"/>
    </font>
    <font>
      <i/>
      <sz val="24"/>
      <color rgb="FF00B0F0"/>
      <name val="Arial Narrow"/>
      <family val="2"/>
    </font>
    <font>
      <sz val="24"/>
      <color rgb="FF00B0F0"/>
      <name val="Calibri"/>
      <family val="2"/>
      <scheme val="minor"/>
    </font>
    <font>
      <i/>
      <sz val="24"/>
      <color rgb="FF00B0F0"/>
      <name val="Arial"/>
      <family val="2"/>
    </font>
    <font>
      <sz val="72"/>
      <color rgb="FF0070C0"/>
      <name val="Calibri"/>
      <family val="2"/>
      <scheme val="minor"/>
    </font>
    <font>
      <i/>
      <sz val="22"/>
      <color rgb="FF00B0F0"/>
      <name val="Arial"/>
      <family val="2"/>
    </font>
    <font>
      <i/>
      <sz val="22"/>
      <color rgb="FF00B0F0"/>
      <name val="Arial Narrow"/>
      <family val="2"/>
    </font>
    <font>
      <sz val="22"/>
      <color rgb="FF00B0F0"/>
      <name val="Calibri"/>
      <family val="2"/>
      <scheme val="minor"/>
    </font>
    <font>
      <i/>
      <sz val="20"/>
      <color rgb="FF00B0F0"/>
      <name val="Arial"/>
      <family val="2"/>
    </font>
    <font>
      <i/>
      <sz val="26"/>
      <color rgb="FF00B0F0"/>
      <name val="Calibri"/>
      <family val="2"/>
      <scheme val="minor"/>
    </font>
    <font>
      <i/>
      <sz val="26"/>
      <color rgb="FF00B0F0"/>
      <name val="Arial"/>
      <family val="2"/>
    </font>
    <font>
      <sz val="36"/>
      <color rgb="FFFF0000"/>
      <name val="Calibri"/>
      <family val="2"/>
      <scheme val="minor"/>
    </font>
    <font>
      <i/>
      <sz val="28"/>
      <color rgb="FF00B0F0"/>
      <name val="Arial"/>
      <family val="2"/>
    </font>
    <font>
      <i/>
      <sz val="36"/>
      <color rgb="FF00B0F0"/>
      <name val="Arial"/>
      <family val="2"/>
    </font>
    <font>
      <i/>
      <sz val="28"/>
      <color rgb="FF00B0F0"/>
      <name val="Calibri"/>
      <family val="2"/>
      <scheme val="minor"/>
    </font>
    <font>
      <i/>
      <sz val="48"/>
      <color rgb="FF0070C0"/>
      <name val="Arial"/>
      <family val="2"/>
    </font>
    <font>
      <sz val="36"/>
      <color theme="1"/>
      <name val="Calibri"/>
      <family val="2"/>
      <scheme val="minor"/>
    </font>
    <font>
      <sz val="72"/>
      <color theme="1"/>
      <name val="Calibri"/>
      <family val="2"/>
      <scheme val="minor"/>
    </font>
    <font>
      <u/>
      <sz val="72"/>
      <color rgb="FF00B0F0"/>
      <name val="Calibri"/>
      <family val="2"/>
      <scheme val="minor"/>
    </font>
    <font>
      <sz val="72"/>
      <color rgb="FF00B0F0"/>
      <name val="Calibri"/>
      <family val="2"/>
      <scheme val="minor"/>
    </font>
    <font>
      <i/>
      <sz val="20"/>
      <color rgb="FFC00000"/>
      <name val="Calibri"/>
      <family val="2"/>
      <scheme val="minor"/>
    </font>
    <font>
      <i/>
      <sz val="16"/>
      <color rgb="FFC00000"/>
      <name val="Calibri"/>
      <family val="2"/>
      <scheme val="minor"/>
    </font>
    <font>
      <i/>
      <sz val="18"/>
      <color rgb="FF0070C0"/>
      <name val="Calibri"/>
      <family val="2"/>
      <scheme val="minor"/>
    </font>
    <font>
      <sz val="28"/>
      <color rgb="FFFF0000"/>
      <name val="Arial"/>
      <family val="2"/>
    </font>
    <font>
      <i/>
      <sz val="26"/>
      <color rgb="FF00B0F0"/>
      <name val="Arial Narrow"/>
      <family val="2"/>
    </font>
    <font>
      <i/>
      <sz val="28"/>
      <color rgb="FF00B0F0"/>
      <name val="Arial Narrow"/>
      <family val="2"/>
    </font>
    <font>
      <sz val="28"/>
      <color theme="1"/>
      <name val="Calibri"/>
      <family val="2"/>
      <scheme val="minor"/>
    </font>
    <font>
      <sz val="48"/>
      <color rgb="FF0070C0"/>
      <name val="Calibri"/>
      <family val="2"/>
      <scheme val="minor"/>
    </font>
    <font>
      <sz val="48"/>
      <color theme="1"/>
      <name val="Calibri"/>
      <family val="2"/>
      <scheme val="minor"/>
    </font>
    <font>
      <sz val="26"/>
      <color rgb="FF0070C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0E0E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39" fillId="0" borderId="0" applyFont="0" applyFill="0" applyBorder="0" applyAlignment="0" applyProtection="0"/>
    <xf numFmtId="9" fontId="66" fillId="0" borderId="0" applyFont="0" applyFill="0" applyBorder="0" applyAlignment="0" applyProtection="0"/>
  </cellStyleXfs>
  <cellXfs count="383">
    <xf numFmtId="0" fontId="0" fillId="0" borderId="0" xfId="0"/>
    <xf numFmtId="0" fontId="0" fillId="2" borderId="0" xfId="0" applyFill="1"/>
    <xf numFmtId="0" fontId="4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vertical="center"/>
    </xf>
    <xf numFmtId="6" fontId="2" fillId="2" borderId="0" xfId="0" applyNumberFormat="1" applyFont="1" applyFill="1" applyAlignment="1">
      <alignment horizontal="center"/>
    </xf>
    <xf numFmtId="6" fontId="2" fillId="2" borderId="0" xfId="0" applyNumberFormat="1" applyFont="1" applyFill="1" applyAlignment="1">
      <alignment horizontal="left"/>
    </xf>
    <xf numFmtId="0" fontId="2" fillId="2" borderId="0" xfId="0" applyFont="1" applyFill="1" applyAlignment="1">
      <alignment vertical="center"/>
    </xf>
    <xf numFmtId="0" fontId="2" fillId="2" borderId="0" xfId="0" applyFont="1" applyFill="1"/>
    <xf numFmtId="0" fontId="7" fillId="2" borderId="0" xfId="0" applyFont="1" applyFill="1" applyAlignment="1">
      <alignment vertical="center"/>
    </xf>
    <xf numFmtId="0" fontId="6" fillId="2" borderId="0" xfId="0" applyFont="1" applyFill="1"/>
    <xf numFmtId="0" fontId="3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1" fillId="2" borderId="0" xfId="0" applyFont="1" applyFill="1"/>
    <xf numFmtId="0" fontId="5" fillId="3" borderId="6" xfId="0" applyFont="1" applyFill="1" applyBorder="1" applyAlignment="1">
      <alignment vertical="center"/>
    </xf>
    <xf numFmtId="0" fontId="10" fillId="2" borderId="1" xfId="0" applyFont="1" applyFill="1" applyBorder="1" applyAlignment="1">
      <alignment horizontal="left"/>
    </xf>
    <xf numFmtId="0" fontId="10" fillId="2" borderId="0" xfId="0" applyFont="1" applyFill="1" applyAlignment="1">
      <alignment horizontal="left"/>
    </xf>
    <xf numFmtId="0" fontId="10" fillId="2" borderId="0" xfId="0" applyFont="1" applyFill="1" applyAlignment="1">
      <alignment horizontal="left" vertical="center"/>
    </xf>
    <xf numFmtId="6" fontId="10" fillId="2" borderId="0" xfId="0" applyNumberFormat="1" applyFont="1" applyFill="1" applyAlignment="1">
      <alignment horizontal="center"/>
    </xf>
    <xf numFmtId="6" fontId="11" fillId="2" borderId="0" xfId="0" applyNumberFormat="1" applyFont="1" applyFill="1" applyAlignment="1">
      <alignment horizontal="left" vertical="center"/>
    </xf>
    <xf numFmtId="6" fontId="12" fillId="2" borderId="0" xfId="0" applyNumberFormat="1" applyFont="1" applyFill="1" applyAlignment="1">
      <alignment horizontal="center"/>
    </xf>
    <xf numFmtId="6" fontId="10" fillId="2" borderId="0" xfId="0" applyNumberFormat="1" applyFont="1" applyFill="1" applyAlignment="1">
      <alignment horizontal="left"/>
    </xf>
    <xf numFmtId="0" fontId="10" fillId="2" borderId="0" xfId="0" applyFont="1" applyFill="1" applyAlignment="1">
      <alignment vertical="center"/>
    </xf>
    <xf numFmtId="6" fontId="13" fillId="2" borderId="0" xfId="0" applyNumberFormat="1" applyFont="1" applyFill="1" applyAlignment="1">
      <alignment horizontal="center"/>
    </xf>
    <xf numFmtId="6" fontId="12" fillId="2" borderId="2" xfId="0" applyNumberFormat="1" applyFont="1" applyFill="1" applyBorder="1" applyAlignment="1">
      <alignment horizontal="center"/>
    </xf>
    <xf numFmtId="0" fontId="10" fillId="2" borderId="0" xfId="0" applyFont="1" applyFill="1"/>
    <xf numFmtId="0" fontId="10" fillId="2" borderId="1" xfId="0" applyFont="1" applyFill="1" applyBorder="1"/>
    <xf numFmtId="0" fontId="14" fillId="2" borderId="0" xfId="0" applyFont="1" applyFill="1" applyAlignment="1">
      <alignment vertical="center"/>
    </xf>
    <xf numFmtId="0" fontId="15" fillId="2" borderId="0" xfId="0" applyFont="1" applyFill="1"/>
    <xf numFmtId="0" fontId="16" fillId="2" borderId="0" xfId="0" applyFont="1" applyFill="1" applyAlignment="1">
      <alignment vertical="center"/>
    </xf>
    <xf numFmtId="6" fontId="10" fillId="2" borderId="1" xfId="0" applyNumberFormat="1" applyFont="1" applyFill="1" applyBorder="1" applyAlignment="1">
      <alignment horizontal="left"/>
    </xf>
    <xf numFmtId="0" fontId="17" fillId="2" borderId="0" xfId="0" applyFont="1" applyFill="1" applyAlignment="1">
      <alignment vertical="center"/>
    </xf>
    <xf numFmtId="0" fontId="15" fillId="2" borderId="1" xfId="0" applyFont="1" applyFill="1" applyBorder="1"/>
    <xf numFmtId="0" fontId="15" fillId="2" borderId="2" xfId="0" applyFont="1" applyFill="1" applyBorder="1"/>
    <xf numFmtId="0" fontId="18" fillId="2" borderId="1" xfId="0" applyFont="1" applyFill="1" applyBorder="1" applyAlignment="1">
      <alignment vertical="center"/>
    </xf>
    <xf numFmtId="0" fontId="18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18" fillId="2" borderId="0" xfId="0" applyFont="1" applyFill="1" applyAlignment="1">
      <alignment horizontal="left" vertical="center"/>
    </xf>
    <xf numFmtId="0" fontId="18" fillId="2" borderId="0" xfId="0" applyFont="1" applyFill="1"/>
    <xf numFmtId="0" fontId="19" fillId="2" borderId="0" xfId="0" applyFont="1" applyFill="1"/>
    <xf numFmtId="0" fontId="13" fillId="2" borderId="0" xfId="0" applyFont="1" applyFill="1"/>
    <xf numFmtId="6" fontId="12" fillId="2" borderId="0" xfId="0" applyNumberFormat="1" applyFont="1" applyFill="1" applyAlignment="1">
      <alignment horizontal="center" vertical="center"/>
    </xf>
    <xf numFmtId="0" fontId="10" fillId="2" borderId="1" xfId="0" applyFont="1" applyFill="1" applyBorder="1" applyAlignment="1">
      <alignment horizontal="left" vertical="center"/>
    </xf>
    <xf numFmtId="0" fontId="20" fillId="2" borderId="0" xfId="0" applyFont="1" applyFill="1"/>
    <xf numFmtId="0" fontId="15" fillId="2" borderId="0" xfId="0" applyFont="1" applyFill="1" applyAlignment="1">
      <alignment horizontal="center"/>
    </xf>
    <xf numFmtId="0" fontId="21" fillId="2" borderId="0" xfId="0" applyFont="1" applyFill="1"/>
    <xf numFmtId="0" fontId="13" fillId="2" borderId="1" xfId="0" applyFont="1" applyFill="1" applyBorder="1" applyAlignment="1">
      <alignment horizontal="left" vertical="center"/>
    </xf>
    <xf numFmtId="0" fontId="13" fillId="2" borderId="0" xfId="0" applyFont="1" applyFill="1" applyAlignment="1">
      <alignment horizontal="left" vertical="center"/>
    </xf>
    <xf numFmtId="0" fontId="22" fillId="2" borderId="1" xfId="0" applyFont="1" applyFill="1" applyBorder="1" applyAlignment="1">
      <alignment horizontal="left" vertical="center"/>
    </xf>
    <xf numFmtId="6" fontId="18" fillId="2" borderId="0" xfId="0" applyNumberFormat="1" applyFont="1" applyFill="1" applyAlignment="1">
      <alignment horizontal="left" vertical="center"/>
    </xf>
    <xf numFmtId="6" fontId="12" fillId="2" borderId="2" xfId="0" applyNumberFormat="1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/>
    </xf>
    <xf numFmtId="0" fontId="23" fillId="2" borderId="0" xfId="0" applyFont="1" applyFill="1" applyAlignment="1">
      <alignment horizontal="left" vertical="center"/>
    </xf>
    <xf numFmtId="6" fontId="13" fillId="2" borderId="0" xfId="0" applyNumberFormat="1" applyFont="1" applyFill="1" applyAlignment="1">
      <alignment horizontal="left" vertical="center"/>
    </xf>
    <xf numFmtId="0" fontId="23" fillId="2" borderId="1" xfId="0" applyFont="1" applyFill="1" applyBorder="1" applyAlignment="1">
      <alignment horizontal="left" vertical="center"/>
    </xf>
    <xf numFmtId="0" fontId="24" fillId="2" borderId="0" xfId="0" applyFont="1" applyFill="1" applyAlignment="1">
      <alignment horizontal="left" vertical="center"/>
    </xf>
    <xf numFmtId="0" fontId="10" fillId="2" borderId="3" xfId="0" applyFont="1" applyFill="1" applyBorder="1" applyAlignment="1">
      <alignment horizontal="left" vertical="center"/>
    </xf>
    <xf numFmtId="0" fontId="10" fillId="2" borderId="4" xfId="0" applyFont="1" applyFill="1" applyBorder="1"/>
    <xf numFmtId="0" fontId="10" fillId="2" borderId="4" xfId="0" applyFont="1" applyFill="1" applyBorder="1" applyAlignment="1">
      <alignment horizontal="left" vertical="center"/>
    </xf>
    <xf numFmtId="0" fontId="15" fillId="2" borderId="4" xfId="0" applyFont="1" applyFill="1" applyBorder="1" applyAlignment="1">
      <alignment horizontal="center"/>
    </xf>
    <xf numFmtId="0" fontId="15" fillId="2" borderId="5" xfId="0" applyFont="1" applyFill="1" applyBorder="1" applyAlignment="1">
      <alignment horizontal="center"/>
    </xf>
    <xf numFmtId="0" fontId="26" fillId="2" borderId="1" xfId="0" applyFont="1" applyFill="1" applyBorder="1" applyAlignment="1">
      <alignment horizontal="left" vertical="center"/>
    </xf>
    <xf numFmtId="0" fontId="26" fillId="2" borderId="0" xfId="0" applyFont="1" applyFill="1" applyAlignment="1">
      <alignment horizontal="left" vertical="center"/>
    </xf>
    <xf numFmtId="0" fontId="30" fillId="0" borderId="0" xfId="0" applyFont="1"/>
    <xf numFmtId="0" fontId="31" fillId="2" borderId="10" xfId="0" applyFont="1" applyFill="1" applyBorder="1"/>
    <xf numFmtId="0" fontId="31" fillId="2" borderId="11" xfId="0" applyFont="1" applyFill="1" applyBorder="1"/>
    <xf numFmtId="0" fontId="31" fillId="2" borderId="11" xfId="0" applyFont="1" applyFill="1" applyBorder="1" applyAlignment="1">
      <alignment horizontal="center"/>
    </xf>
    <xf numFmtId="0" fontId="32" fillId="2" borderId="11" xfId="0" applyFont="1" applyFill="1" applyBorder="1"/>
    <xf numFmtId="0" fontId="32" fillId="2" borderId="12" xfId="0" applyFont="1" applyFill="1" applyBorder="1"/>
    <xf numFmtId="0" fontId="33" fillId="2" borderId="10" xfId="0" applyFont="1" applyFill="1" applyBorder="1"/>
    <xf numFmtId="0" fontId="34" fillId="2" borderId="11" xfId="0" applyFont="1" applyFill="1" applyBorder="1"/>
    <xf numFmtId="0" fontId="35" fillId="2" borderId="11" xfId="0" applyFont="1" applyFill="1" applyBorder="1" applyAlignment="1">
      <alignment horizontal="center"/>
    </xf>
    <xf numFmtId="0" fontId="35" fillId="2" borderId="12" xfId="0" applyFont="1" applyFill="1" applyBorder="1" applyAlignment="1">
      <alignment horizontal="center"/>
    </xf>
    <xf numFmtId="0" fontId="35" fillId="2" borderId="10" xfId="0" applyFont="1" applyFill="1" applyBorder="1"/>
    <xf numFmtId="0" fontId="35" fillId="2" borderId="11" xfId="0" applyFont="1" applyFill="1" applyBorder="1"/>
    <xf numFmtId="0" fontId="35" fillId="2" borderId="12" xfId="0" applyFont="1" applyFill="1" applyBorder="1"/>
    <xf numFmtId="0" fontId="36" fillId="2" borderId="8" xfId="0" applyFont="1" applyFill="1" applyBorder="1"/>
    <xf numFmtId="0" fontId="36" fillId="2" borderId="7" xfId="0" applyFont="1" applyFill="1" applyBorder="1"/>
    <xf numFmtId="0" fontId="34" fillId="2" borderId="0" xfId="0" applyFont="1" applyFill="1"/>
    <xf numFmtId="0" fontId="35" fillId="2" borderId="7" xfId="0" applyFont="1" applyFill="1" applyBorder="1"/>
    <xf numFmtId="0" fontId="32" fillId="2" borderId="8" xfId="0" applyFont="1" applyFill="1" applyBorder="1"/>
    <xf numFmtId="0" fontId="32" fillId="2" borderId="7" xfId="0" applyFont="1" applyFill="1" applyBorder="1"/>
    <xf numFmtId="0" fontId="32" fillId="2" borderId="10" xfId="0" applyFont="1" applyFill="1" applyBorder="1" applyAlignment="1">
      <alignment vertical="center"/>
    </xf>
    <xf numFmtId="0" fontId="32" fillId="2" borderId="11" xfId="0" applyFont="1" applyFill="1" applyBorder="1" applyAlignment="1">
      <alignment vertical="center"/>
    </xf>
    <xf numFmtId="0" fontId="32" fillId="2" borderId="12" xfId="0" applyFont="1" applyFill="1" applyBorder="1" applyAlignment="1">
      <alignment vertical="center"/>
    </xf>
    <xf numFmtId="0" fontId="34" fillId="2" borderId="10" xfId="0" applyFont="1" applyFill="1" applyBorder="1"/>
    <xf numFmtId="0" fontId="35" fillId="2" borderId="7" xfId="0" applyFont="1" applyFill="1" applyBorder="1" applyAlignment="1">
      <alignment horizontal="center"/>
    </xf>
    <xf numFmtId="0" fontId="35" fillId="2" borderId="9" xfId="0" applyFont="1" applyFill="1" applyBorder="1" applyAlignment="1">
      <alignment horizontal="center"/>
    </xf>
    <xf numFmtId="14" fontId="35" fillId="2" borderId="10" xfId="0" applyNumberFormat="1" applyFont="1" applyFill="1" applyBorder="1"/>
    <xf numFmtId="14" fontId="35" fillId="2" borderId="11" xfId="0" applyNumberFormat="1" applyFont="1" applyFill="1" applyBorder="1"/>
    <xf numFmtId="14" fontId="35" fillId="2" borderId="12" xfId="0" applyNumberFormat="1" applyFont="1" applyFill="1" applyBorder="1"/>
    <xf numFmtId="0" fontId="35" fillId="2" borderId="11" xfId="0" applyFont="1" applyFill="1" applyBorder="1" applyAlignment="1">
      <alignment horizontal="left"/>
    </xf>
    <xf numFmtId="0" fontId="33" fillId="2" borderId="11" xfId="0" applyFont="1" applyFill="1" applyBorder="1" applyAlignment="1">
      <alignment horizontal="center" vertical="center"/>
    </xf>
    <xf numFmtId="0" fontId="33" fillId="2" borderId="12" xfId="0" applyFont="1" applyFill="1" applyBorder="1" applyAlignment="1">
      <alignment horizontal="center" vertical="center"/>
    </xf>
    <xf numFmtId="0" fontId="33" fillId="2" borderId="9" xfId="0" applyFont="1" applyFill="1" applyBorder="1" applyAlignment="1">
      <alignment horizontal="left" vertical="center"/>
    </xf>
    <xf numFmtId="0" fontId="33" fillId="2" borderId="10" xfId="0" applyFont="1" applyFill="1" applyBorder="1" applyAlignment="1">
      <alignment horizontal="center"/>
    </xf>
    <xf numFmtId="0" fontId="33" fillId="2" borderId="11" xfId="0" applyFont="1" applyFill="1" applyBorder="1" applyAlignment="1">
      <alignment horizontal="center"/>
    </xf>
    <xf numFmtId="0" fontId="33" fillId="2" borderId="12" xfId="0" applyFont="1" applyFill="1" applyBorder="1" applyAlignment="1">
      <alignment horizontal="center"/>
    </xf>
    <xf numFmtId="0" fontId="33" fillId="2" borderId="10" xfId="0" applyFont="1" applyFill="1" applyBorder="1" applyAlignment="1">
      <alignment horizontal="center" vertical="center"/>
    </xf>
    <xf numFmtId="0" fontId="38" fillId="2" borderId="13" xfId="0" applyFont="1" applyFill="1" applyBorder="1"/>
    <xf numFmtId="0" fontId="38" fillId="2" borderId="13" xfId="0" applyFont="1" applyFill="1" applyBorder="1" applyAlignment="1">
      <alignment horizontal="center" vertical="center"/>
    </xf>
    <xf numFmtId="0" fontId="38" fillId="2" borderId="13" xfId="0" applyFont="1" applyFill="1" applyBorder="1" applyAlignment="1">
      <alignment horizontal="center"/>
    </xf>
    <xf numFmtId="0" fontId="33" fillId="2" borderId="10" xfId="0" applyFont="1" applyFill="1" applyBorder="1" applyAlignment="1">
      <alignment vertical="center"/>
    </xf>
    <xf numFmtId="0" fontId="33" fillId="2" borderId="11" xfId="0" applyFont="1" applyFill="1" applyBorder="1" applyAlignment="1">
      <alignment vertical="center"/>
    </xf>
    <xf numFmtId="0" fontId="33" fillId="2" borderId="12" xfId="0" applyFont="1" applyFill="1" applyBorder="1" applyAlignment="1">
      <alignment vertical="center"/>
    </xf>
    <xf numFmtId="0" fontId="33" fillId="2" borderId="10" xfId="0" applyFont="1" applyFill="1" applyBorder="1" applyAlignment="1">
      <alignment horizontal="left" vertical="center"/>
    </xf>
    <xf numFmtId="0" fontId="33" fillId="2" borderId="11" xfId="0" applyFont="1" applyFill="1" applyBorder="1" applyAlignment="1">
      <alignment horizontal="left" vertical="center"/>
    </xf>
    <xf numFmtId="0" fontId="33" fillId="2" borderId="12" xfId="0" applyFont="1" applyFill="1" applyBorder="1" applyAlignment="1">
      <alignment horizontal="left" vertical="center"/>
    </xf>
    <xf numFmtId="0" fontId="38" fillId="2" borderId="13" xfId="0" applyFont="1" applyFill="1" applyBorder="1" applyAlignment="1">
      <alignment vertical="top"/>
    </xf>
    <xf numFmtId="0" fontId="38" fillId="2" borderId="13" xfId="0" applyFont="1" applyFill="1" applyBorder="1" applyAlignment="1">
      <alignment vertical="center"/>
    </xf>
    <xf numFmtId="0" fontId="33" fillId="2" borderId="13" xfId="0" applyFont="1" applyFill="1" applyBorder="1" applyAlignment="1">
      <alignment vertical="center"/>
    </xf>
    <xf numFmtId="0" fontId="33" fillId="2" borderId="13" xfId="0" applyFont="1" applyFill="1" applyBorder="1" applyAlignment="1">
      <alignment horizontal="center" vertical="center"/>
    </xf>
    <xf numFmtId="0" fontId="38" fillId="2" borderId="13" xfId="0" applyFont="1" applyFill="1" applyBorder="1" applyAlignment="1">
      <alignment horizontal="center" vertical="top"/>
    </xf>
    <xf numFmtId="0" fontId="33" fillId="0" borderId="15" xfId="0" applyFont="1" applyBorder="1" applyAlignment="1">
      <alignment horizontal="center" vertical="center"/>
    </xf>
    <xf numFmtId="0" fontId="33" fillId="2" borderId="13" xfId="1" applyNumberFormat="1" applyFont="1" applyFill="1" applyBorder="1" applyAlignment="1">
      <alignment horizontal="center" vertical="center"/>
    </xf>
    <xf numFmtId="0" fontId="33" fillId="2" borderId="13" xfId="0" applyFont="1" applyFill="1" applyBorder="1" applyAlignment="1">
      <alignment horizontal="center"/>
    </xf>
    <xf numFmtId="0" fontId="35" fillId="2" borderId="13" xfId="0" applyFont="1" applyFill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0" fontId="31" fillId="2" borderId="13" xfId="0" applyFont="1" applyFill="1" applyBorder="1"/>
    <xf numFmtId="0" fontId="33" fillId="2" borderId="13" xfId="0" applyFont="1" applyFill="1" applyBorder="1"/>
    <xf numFmtId="0" fontId="35" fillId="4" borderId="13" xfId="0" applyFont="1" applyFill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0" fontId="40" fillId="2" borderId="13" xfId="0" applyFont="1" applyFill="1" applyBorder="1" applyAlignment="1">
      <alignment horizontal="center"/>
    </xf>
    <xf numFmtId="0" fontId="40" fillId="2" borderId="13" xfId="0" applyFont="1" applyFill="1" applyBorder="1"/>
    <xf numFmtId="0" fontId="41" fillId="0" borderId="13" xfId="0" applyFont="1" applyBorder="1"/>
    <xf numFmtId="0" fontId="35" fillId="4" borderId="13" xfId="0" applyFont="1" applyFill="1" applyBorder="1" applyAlignment="1">
      <alignment vertical="center"/>
    </xf>
    <xf numFmtId="0" fontId="0" fillId="0" borderId="13" xfId="0" applyBorder="1"/>
    <xf numFmtId="0" fontId="34" fillId="0" borderId="13" xfId="0" applyFont="1" applyBorder="1" applyAlignment="1">
      <alignment horizontal="center"/>
    </xf>
    <xf numFmtId="0" fontId="42" fillId="2" borderId="13" xfId="0" applyFont="1" applyFill="1" applyBorder="1" applyAlignment="1">
      <alignment horizontal="center" vertical="center"/>
    </xf>
    <xf numFmtId="0" fontId="35" fillId="0" borderId="13" xfId="0" applyFont="1" applyBorder="1" applyAlignment="1">
      <alignment horizontal="center"/>
    </xf>
    <xf numFmtId="0" fontId="34" fillId="2" borderId="13" xfId="0" applyFont="1" applyFill="1" applyBorder="1" applyAlignment="1">
      <alignment horizontal="center"/>
    </xf>
    <xf numFmtId="0" fontId="31" fillId="2" borderId="10" xfId="0" applyFont="1" applyFill="1" applyBorder="1" applyAlignment="1">
      <alignment horizontal="center"/>
    </xf>
    <xf numFmtId="0" fontId="31" fillId="2" borderId="12" xfId="0" applyFont="1" applyFill="1" applyBorder="1" applyAlignment="1">
      <alignment horizontal="center"/>
    </xf>
    <xf numFmtId="0" fontId="3" fillId="2" borderId="0" xfId="0" applyFont="1" applyFill="1"/>
    <xf numFmtId="0" fontId="3" fillId="2" borderId="0" xfId="0" applyFont="1" applyFill="1" applyAlignment="1">
      <alignment horizontal="center"/>
    </xf>
    <xf numFmtId="0" fontId="45" fillId="2" borderId="0" xfId="0" applyFont="1" applyFill="1" applyAlignment="1">
      <alignment vertical="center"/>
    </xf>
    <xf numFmtId="0" fontId="45" fillId="2" borderId="0" xfId="0" applyFont="1" applyFill="1"/>
    <xf numFmtId="0" fontId="45" fillId="2" borderId="0" xfId="0" applyFont="1" applyFill="1" applyAlignment="1">
      <alignment horizontal="left" vertical="center"/>
    </xf>
    <xf numFmtId="0" fontId="46" fillId="2" borderId="0" xfId="0" applyFont="1" applyFill="1"/>
    <xf numFmtId="0" fontId="47" fillId="2" borderId="0" xfId="0" applyFont="1" applyFill="1" applyAlignment="1">
      <alignment vertical="center"/>
    </xf>
    <xf numFmtId="0" fontId="49" fillId="2" borderId="0" xfId="0" applyFont="1" applyFill="1"/>
    <xf numFmtId="0" fontId="50" fillId="2" borderId="0" xfId="0" applyFont="1" applyFill="1" applyAlignment="1">
      <alignment vertical="center"/>
    </xf>
    <xf numFmtId="0" fontId="47" fillId="2" borderId="0" xfId="0" applyFont="1" applyFill="1" applyAlignment="1">
      <alignment horizontal="left" vertical="center"/>
    </xf>
    <xf numFmtId="0" fontId="53" fillId="2" borderId="0" xfId="0" applyFont="1" applyFill="1"/>
    <xf numFmtId="0" fontId="54" fillId="2" borderId="0" xfId="0" applyFont="1" applyFill="1" applyAlignment="1">
      <alignment horizontal="center" vertical="center"/>
    </xf>
    <xf numFmtId="0" fontId="54" fillId="2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left" vertical="center"/>
    </xf>
    <xf numFmtId="0" fontId="56" fillId="2" borderId="0" xfId="0" applyFont="1" applyFill="1"/>
    <xf numFmtId="0" fontId="45" fillId="2" borderId="0" xfId="0" applyFont="1" applyFill="1" applyAlignment="1">
      <alignment horizontal="center" vertical="center"/>
    </xf>
    <xf numFmtId="0" fontId="59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68" fillId="2" borderId="0" xfId="0" applyFont="1" applyFill="1"/>
    <xf numFmtId="0" fontId="69" fillId="2" borderId="0" xfId="0" applyFont="1" applyFill="1" applyAlignment="1">
      <alignment horizontal="left" vertical="center"/>
    </xf>
    <xf numFmtId="0" fontId="69" fillId="2" borderId="0" xfId="0" applyFont="1" applyFill="1"/>
    <xf numFmtId="6" fontId="69" fillId="2" borderId="0" xfId="0" applyNumberFormat="1" applyFont="1" applyFill="1" applyAlignment="1">
      <alignment horizontal="center"/>
    </xf>
    <xf numFmtId="6" fontId="69" fillId="2" borderId="0" xfId="0" applyNumberFormat="1" applyFont="1" applyFill="1" applyAlignment="1">
      <alignment horizontal="center" vertical="center"/>
    </xf>
    <xf numFmtId="0" fontId="70" fillId="2" borderId="0" xfId="0" applyFont="1" applyFill="1" applyAlignment="1">
      <alignment vertical="center"/>
    </xf>
    <xf numFmtId="0" fontId="69" fillId="2" borderId="0" xfId="0" applyFont="1" applyFill="1" applyAlignment="1">
      <alignment vertical="center"/>
    </xf>
    <xf numFmtId="0" fontId="69" fillId="2" borderId="0" xfId="0" applyFont="1" applyFill="1" applyAlignment="1">
      <alignment horizontal="center" vertical="center"/>
    </xf>
    <xf numFmtId="6" fontId="69" fillId="2" borderId="0" xfId="0" applyNumberFormat="1" applyFont="1" applyFill="1" applyAlignment="1">
      <alignment horizontal="right"/>
    </xf>
    <xf numFmtId="0" fontId="13" fillId="2" borderId="0" xfId="0" applyFont="1" applyFill="1" applyAlignment="1">
      <alignment horizontal="center" vertical="center"/>
    </xf>
    <xf numFmtId="0" fontId="69" fillId="2" borderId="0" xfId="0" applyFont="1" applyFill="1" applyAlignment="1">
      <alignment horizontal="left"/>
    </xf>
    <xf numFmtId="0" fontId="71" fillId="2" borderId="0" xfId="0" applyFont="1" applyFill="1" applyAlignment="1">
      <alignment vertical="center"/>
    </xf>
    <xf numFmtId="6" fontId="13" fillId="2" borderId="0" xfId="0" applyNumberFormat="1" applyFont="1" applyFill="1" applyAlignment="1">
      <alignment horizontal="center" vertical="center"/>
    </xf>
    <xf numFmtId="0" fontId="72" fillId="2" borderId="0" xfId="0" applyFont="1" applyFill="1" applyAlignment="1">
      <alignment vertical="center"/>
    </xf>
    <xf numFmtId="0" fontId="73" fillId="2" borderId="0" xfId="0" applyFont="1" applyFill="1"/>
    <xf numFmtId="0" fontId="68" fillId="2" borderId="0" xfId="0" applyFont="1" applyFill="1" applyAlignment="1">
      <alignment horizontal="center" vertical="center"/>
    </xf>
    <xf numFmtId="0" fontId="76" fillId="2" borderId="0" xfId="0" applyFont="1" applyFill="1"/>
    <xf numFmtId="9" fontId="36" fillId="2" borderId="0" xfId="2" applyFont="1" applyFill="1" applyAlignment="1">
      <alignment horizontal="left" vertical="center"/>
    </xf>
    <xf numFmtId="0" fontId="36" fillId="2" borderId="0" xfId="0" applyFont="1" applyFill="1"/>
    <xf numFmtId="164" fontId="36" fillId="2" borderId="0" xfId="0" applyNumberFormat="1" applyFont="1" applyFill="1" applyAlignment="1">
      <alignment horizontal="left" vertical="center"/>
    </xf>
    <xf numFmtId="0" fontId="36" fillId="2" borderId="0" xfId="0" applyFont="1" applyFill="1" applyAlignment="1">
      <alignment horizontal="left"/>
    </xf>
    <xf numFmtId="164" fontId="36" fillId="2" borderId="0" xfId="2" applyNumberFormat="1" applyFont="1" applyFill="1" applyAlignment="1">
      <alignment horizontal="left" vertical="center"/>
    </xf>
    <xf numFmtId="164" fontId="36" fillId="2" borderId="0" xfId="0" applyNumberFormat="1" applyFont="1" applyFill="1" applyAlignment="1">
      <alignment horizontal="left"/>
    </xf>
    <xf numFmtId="0" fontId="77" fillId="2" borderId="0" xfId="0" applyFont="1" applyFill="1" applyAlignment="1">
      <alignment vertical="center"/>
    </xf>
    <xf numFmtId="0" fontId="74" fillId="2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0" fontId="81" fillId="2" borderId="0" xfId="0" applyFont="1" applyFill="1" applyAlignment="1">
      <alignment horizontal="center" vertical="center"/>
    </xf>
    <xf numFmtId="0" fontId="72" fillId="2" borderId="0" xfId="0" applyFont="1" applyFill="1" applyAlignment="1">
      <alignment horizontal="left" vertical="center"/>
    </xf>
    <xf numFmtId="0" fontId="82" fillId="2" borderId="0" xfId="0" applyFont="1" applyFill="1"/>
    <xf numFmtId="0" fontId="82" fillId="2" borderId="0" xfId="0" applyFont="1" applyFill="1" applyAlignment="1">
      <alignment vertical="center"/>
    </xf>
    <xf numFmtId="0" fontId="78" fillId="2" borderId="0" xfId="0" applyFont="1" applyFill="1"/>
    <xf numFmtId="0" fontId="79" fillId="2" borderId="0" xfId="0" applyFont="1" applyFill="1"/>
    <xf numFmtId="0" fontId="83" fillId="2" borderId="0" xfId="0" applyFont="1" applyFill="1" applyAlignment="1">
      <alignment horizontal="center" vertical="center"/>
    </xf>
    <xf numFmtId="0" fontId="67" fillId="2" borderId="0" xfId="0" applyFont="1" applyFill="1" applyAlignment="1">
      <alignment horizontal="left" vertical="center"/>
    </xf>
    <xf numFmtId="0" fontId="84" fillId="2" borderId="0" xfId="0" applyFont="1" applyFill="1" applyAlignment="1">
      <alignment horizontal="left" vertical="center"/>
    </xf>
    <xf numFmtId="0" fontId="0" fillId="2" borderId="13" xfId="0" applyFill="1" applyBorder="1"/>
    <xf numFmtId="0" fontId="43" fillId="2" borderId="0" xfId="0" applyFont="1" applyFill="1" applyAlignment="1">
      <alignment vertical="center"/>
    </xf>
    <xf numFmtId="0" fontId="43" fillId="2" borderId="0" xfId="0" applyFont="1" applyFill="1" applyAlignment="1">
      <alignment horizontal="left" vertical="center"/>
    </xf>
    <xf numFmtId="0" fontId="78" fillId="0" borderId="0" xfId="0" applyFont="1" applyAlignment="1">
      <alignment horizontal="center" vertical="center"/>
    </xf>
    <xf numFmtId="0" fontId="85" fillId="2" borderId="13" xfId="0" applyFont="1" applyFill="1" applyBorder="1" applyAlignment="1">
      <alignment horizontal="center" vertical="center"/>
    </xf>
    <xf numFmtId="0" fontId="87" fillId="2" borderId="13" xfId="0" applyFont="1" applyFill="1" applyBorder="1" applyAlignment="1">
      <alignment horizontal="center"/>
    </xf>
    <xf numFmtId="0" fontId="87" fillId="2" borderId="13" xfId="0" applyFont="1" applyFill="1" applyBorder="1" applyAlignment="1">
      <alignment horizontal="center" vertical="center"/>
    </xf>
    <xf numFmtId="0" fontId="88" fillId="2" borderId="13" xfId="0" applyFont="1" applyFill="1" applyBorder="1" applyAlignment="1">
      <alignment horizontal="center" vertical="center"/>
    </xf>
    <xf numFmtId="0" fontId="89" fillId="2" borderId="13" xfId="0" applyFont="1" applyFill="1" applyBorder="1"/>
    <xf numFmtId="0" fontId="61" fillId="2" borderId="13" xfId="0" applyFont="1" applyFill="1" applyBorder="1" applyAlignment="1">
      <alignment vertical="center"/>
    </xf>
    <xf numFmtId="0" fontId="92" fillId="2" borderId="0" xfId="0" applyFont="1" applyFill="1" applyAlignment="1">
      <alignment vertical="center"/>
    </xf>
    <xf numFmtId="0" fontId="93" fillId="2" borderId="0" xfId="0" applyFont="1" applyFill="1"/>
    <xf numFmtId="0" fontId="92" fillId="2" borderId="0" xfId="0" applyFont="1" applyFill="1"/>
    <xf numFmtId="0" fontId="0" fillId="0" borderId="0" xfId="0" applyAlignment="1">
      <alignment horizontal="center" vertical="center"/>
    </xf>
    <xf numFmtId="0" fontId="58" fillId="2" borderId="0" xfId="0" applyFont="1" applyFill="1" applyAlignment="1">
      <alignment vertical="center"/>
    </xf>
    <xf numFmtId="0" fontId="64" fillId="2" borderId="0" xfId="0" applyFont="1" applyFill="1" applyAlignment="1">
      <alignment vertical="center"/>
    </xf>
    <xf numFmtId="0" fontId="65" fillId="2" borderId="0" xfId="0" applyFont="1" applyFill="1"/>
    <xf numFmtId="0" fontId="64" fillId="2" borderId="1" xfId="0" applyFont="1" applyFill="1" applyBorder="1" applyAlignment="1">
      <alignment vertical="center"/>
    </xf>
    <xf numFmtId="0" fontId="65" fillId="2" borderId="2" xfId="0" applyFont="1" applyFill="1" applyBorder="1"/>
    <xf numFmtId="0" fontId="97" fillId="2" borderId="0" xfId="0" applyFont="1" applyFill="1" applyAlignment="1">
      <alignment vertical="center"/>
    </xf>
    <xf numFmtId="0" fontId="97" fillId="2" borderId="0" xfId="0" applyFont="1" applyFill="1"/>
    <xf numFmtId="0" fontId="98" fillId="2" borderId="0" xfId="0" applyFont="1" applyFill="1"/>
    <xf numFmtId="0" fontId="97" fillId="2" borderId="0" xfId="0" applyFont="1" applyFill="1" applyAlignment="1">
      <alignment horizontal="left" vertical="center"/>
    </xf>
    <xf numFmtId="0" fontId="65" fillId="0" borderId="0" xfId="0" applyFont="1"/>
    <xf numFmtId="0" fontId="99" fillId="2" borderId="0" xfId="0" applyFont="1" applyFill="1" applyAlignment="1">
      <alignment vertical="center"/>
    </xf>
    <xf numFmtId="6" fontId="96" fillId="2" borderId="0" xfId="0" applyNumberFormat="1" applyFont="1" applyFill="1" applyAlignment="1">
      <alignment vertical="center"/>
    </xf>
    <xf numFmtId="0" fontId="92" fillId="2" borderId="0" xfId="0" applyFont="1" applyFill="1" applyAlignment="1">
      <alignment horizontal="left" vertical="center"/>
    </xf>
    <xf numFmtId="0" fontId="90" fillId="2" borderId="0" xfId="0" applyFont="1" applyFill="1" applyAlignment="1">
      <alignment vertical="center"/>
    </xf>
    <xf numFmtId="0" fontId="104" fillId="2" borderId="0" xfId="0" applyFont="1" applyFill="1" applyAlignment="1">
      <alignment vertical="center"/>
    </xf>
    <xf numFmtId="0" fontId="107" fillId="0" borderId="0" xfId="0" applyFont="1"/>
    <xf numFmtId="0" fontId="108" fillId="0" borderId="0" xfId="0" applyFont="1"/>
    <xf numFmtId="0" fontId="107" fillId="5" borderId="0" xfId="0" applyFont="1" applyFill="1"/>
    <xf numFmtId="0" fontId="0" fillId="5" borderId="0" xfId="0" applyFill="1"/>
    <xf numFmtId="0" fontId="108" fillId="5" borderId="0" xfId="0" applyFont="1" applyFill="1"/>
    <xf numFmtId="165" fontId="0" fillId="0" borderId="0" xfId="0" applyNumberFormat="1" applyAlignment="1">
      <alignment horizontal="center" vertical="center"/>
    </xf>
    <xf numFmtId="0" fontId="76" fillId="0" borderId="0" xfId="0" applyFont="1"/>
    <xf numFmtId="0" fontId="1" fillId="2" borderId="0" xfId="0" applyFont="1" applyFill="1" applyAlignment="1">
      <alignment horizontal="left"/>
    </xf>
    <xf numFmtId="0" fontId="1" fillId="2" borderId="0" xfId="0" applyFont="1" applyFill="1" applyAlignment="1">
      <alignment horizontal="center" vertical="center"/>
    </xf>
    <xf numFmtId="6" fontId="1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111" fillId="2" borderId="0" xfId="0" applyFont="1" applyFill="1" applyAlignment="1">
      <alignment vertical="center"/>
    </xf>
    <xf numFmtId="0" fontId="112" fillId="2" borderId="0" xfId="0" applyFont="1" applyFill="1" applyAlignment="1">
      <alignment vertical="center"/>
    </xf>
    <xf numFmtId="6" fontId="1" fillId="2" borderId="0" xfId="0" applyNumberFormat="1" applyFont="1" applyFill="1" applyAlignment="1">
      <alignment horizontal="left"/>
    </xf>
    <xf numFmtId="0" fontId="0" fillId="2" borderId="0" xfId="0" applyFill="1" applyAlignment="1">
      <alignment horizontal="center"/>
    </xf>
    <xf numFmtId="0" fontId="1" fillId="2" borderId="0" xfId="0" applyFont="1" applyFill="1" applyAlignment="1">
      <alignment horizontal="left" vertical="center"/>
    </xf>
    <xf numFmtId="0" fontId="1" fillId="0" borderId="0" xfId="0" applyFont="1" applyAlignment="1">
      <alignment vertical="center"/>
    </xf>
    <xf numFmtId="0" fontId="113" fillId="2" borderId="0" xfId="0" applyFont="1" applyFill="1" applyAlignment="1">
      <alignment vertical="center"/>
    </xf>
    <xf numFmtId="0" fontId="115" fillId="2" borderId="0" xfId="0" applyFont="1" applyFill="1" applyAlignment="1">
      <alignment horizontal="left" vertical="center"/>
    </xf>
    <xf numFmtId="0" fontId="116" fillId="2" borderId="0" xfId="0" applyFont="1" applyFill="1" applyAlignment="1">
      <alignment horizontal="left" vertical="center"/>
    </xf>
    <xf numFmtId="0" fontId="103" fillId="2" borderId="0" xfId="0" applyFont="1" applyFill="1" applyAlignment="1">
      <alignment horizontal="left" vertical="center"/>
    </xf>
    <xf numFmtId="0" fontId="101" fillId="2" borderId="0" xfId="0" applyFont="1" applyFill="1" applyAlignment="1">
      <alignment horizontal="left" vertical="center"/>
    </xf>
    <xf numFmtId="0" fontId="100" fillId="2" borderId="0" xfId="0" applyFont="1" applyFill="1" applyAlignment="1">
      <alignment vertical="center"/>
    </xf>
    <xf numFmtId="0" fontId="100" fillId="2" borderId="0" xfId="0" applyFont="1" applyFill="1" applyAlignment="1">
      <alignment horizontal="left" vertical="center"/>
    </xf>
    <xf numFmtId="0" fontId="91" fillId="2" borderId="0" xfId="0" applyFont="1" applyFill="1" applyAlignment="1">
      <alignment horizontal="center" vertical="center"/>
    </xf>
    <xf numFmtId="0" fontId="105" fillId="2" borderId="0" xfId="0" applyFont="1" applyFill="1"/>
    <xf numFmtId="0" fontId="100" fillId="2" borderId="0" xfId="0" applyFont="1" applyFill="1"/>
    <xf numFmtId="0" fontId="105" fillId="2" borderId="0" xfId="0" applyFont="1" applyFill="1" applyAlignment="1">
      <alignment horizontal="left" vertical="center"/>
    </xf>
    <xf numFmtId="0" fontId="105" fillId="2" borderId="0" xfId="0" applyFont="1" applyFill="1" applyAlignment="1">
      <alignment horizontal="left"/>
    </xf>
    <xf numFmtId="0" fontId="91" fillId="2" borderId="0" xfId="0" applyFont="1" applyFill="1"/>
    <xf numFmtId="0" fontId="75" fillId="2" borderId="0" xfId="0" applyFont="1" applyFill="1" applyAlignment="1">
      <alignment vertical="center"/>
    </xf>
    <xf numFmtId="6" fontId="1" fillId="2" borderId="0" xfId="0" applyNumberFormat="1" applyFont="1" applyFill="1" applyAlignment="1">
      <alignment horizontal="left" vertical="center"/>
    </xf>
    <xf numFmtId="0" fontId="82" fillId="2" borderId="0" xfId="0" applyFont="1" applyFill="1" applyAlignment="1">
      <alignment horizontal="center" vertical="center"/>
    </xf>
    <xf numFmtId="0" fontId="78" fillId="0" borderId="0" xfId="0" applyFont="1"/>
    <xf numFmtId="0" fontId="43" fillId="2" borderId="0" xfId="0" applyFont="1" applyFill="1" applyAlignment="1">
      <alignment horizontal="center" vertical="center"/>
    </xf>
    <xf numFmtId="6" fontId="51" fillId="2" borderId="0" xfId="0" applyNumberFormat="1" applyFont="1" applyFill="1" applyAlignment="1">
      <alignment horizontal="center" vertical="center"/>
    </xf>
    <xf numFmtId="0" fontId="48" fillId="2" borderId="0" xfId="0" applyFont="1" applyFill="1"/>
    <xf numFmtId="0" fontId="52" fillId="2" borderId="0" xfId="0" applyFont="1" applyFill="1" applyAlignment="1">
      <alignment vertical="center"/>
    </xf>
    <xf numFmtId="0" fontId="51" fillId="2" borderId="0" xfId="0" applyFont="1" applyFill="1" applyAlignment="1">
      <alignment horizontal="left" vertical="center"/>
    </xf>
    <xf numFmtId="0" fontId="57" fillId="2" borderId="0" xfId="0" applyFont="1" applyFill="1"/>
    <xf numFmtId="0" fontId="1" fillId="2" borderId="1" xfId="0" applyFont="1" applyFill="1" applyBorder="1" applyAlignment="1">
      <alignment horizontal="left" vertical="center"/>
    </xf>
    <xf numFmtId="6" fontId="1" fillId="2" borderId="2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0" fontId="0" fillId="2" borderId="1" xfId="0" applyFill="1" applyBorder="1"/>
    <xf numFmtId="0" fontId="0" fillId="2" borderId="2" xfId="0" applyFill="1" applyBorder="1"/>
    <xf numFmtId="0" fontId="79" fillId="0" borderId="1" xfId="0" applyFont="1" applyBorder="1"/>
    <xf numFmtId="0" fontId="44" fillId="2" borderId="1" xfId="0" applyFont="1" applyFill="1" applyBorder="1" applyAlignment="1">
      <alignment horizontal="left" vertical="center"/>
    </xf>
    <xf numFmtId="6" fontId="3" fillId="2" borderId="2" xfId="0" applyNumberFormat="1" applyFont="1" applyFill="1" applyBorder="1" applyAlignment="1">
      <alignment horizontal="center" vertical="center"/>
    </xf>
    <xf numFmtId="0" fontId="44" fillId="2" borderId="1" xfId="0" applyFont="1" applyFill="1" applyBorder="1" applyAlignment="1">
      <alignment vertical="center"/>
    </xf>
    <xf numFmtId="0" fontId="3" fillId="2" borderId="2" xfId="0" applyFont="1" applyFill="1" applyBorder="1"/>
    <xf numFmtId="0" fontId="45" fillId="2" borderId="1" xfId="0" applyFont="1" applyFill="1" applyBorder="1" applyAlignment="1">
      <alignment horizontal="left" vertical="center"/>
    </xf>
    <xf numFmtId="0" fontId="45" fillId="2" borderId="2" xfId="0" applyFont="1" applyFill="1" applyBorder="1"/>
    <xf numFmtId="0" fontId="48" fillId="2" borderId="2" xfId="0" applyFont="1" applyFill="1" applyBorder="1"/>
    <xf numFmtId="0" fontId="50" fillId="2" borderId="2" xfId="0" applyFont="1" applyFill="1" applyBorder="1" applyAlignment="1">
      <alignment vertical="center"/>
    </xf>
    <xf numFmtId="0" fontId="45" fillId="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left" vertical="center"/>
    </xf>
    <xf numFmtId="0" fontId="0" fillId="0" borderId="2" xfId="0" applyBorder="1"/>
    <xf numFmtId="0" fontId="0" fillId="0" borderId="1" xfId="0" applyBorder="1"/>
    <xf numFmtId="6" fontId="51" fillId="2" borderId="2" xfId="0" applyNumberFormat="1" applyFont="1" applyFill="1" applyBorder="1" applyAlignment="1">
      <alignment horizontal="center" vertical="center"/>
    </xf>
    <xf numFmtId="0" fontId="52" fillId="2" borderId="2" xfId="0" applyFont="1" applyFill="1" applyBorder="1" applyAlignment="1">
      <alignment vertical="center"/>
    </xf>
    <xf numFmtId="0" fontId="6" fillId="2" borderId="2" xfId="0" applyFont="1" applyFill="1" applyBorder="1"/>
    <xf numFmtId="0" fontId="43" fillId="2" borderId="2" xfId="0" applyFont="1" applyFill="1" applyBorder="1" applyAlignment="1">
      <alignment horizontal="center" vertical="center"/>
    </xf>
    <xf numFmtId="0" fontId="56" fillId="2" borderId="2" xfId="0" applyFont="1" applyFill="1" applyBorder="1"/>
    <xf numFmtId="0" fontId="57" fillId="2" borderId="2" xfId="0" applyFont="1" applyFill="1" applyBorder="1"/>
    <xf numFmtId="0" fontId="58" fillId="2" borderId="2" xfId="0" applyFont="1" applyFill="1" applyBorder="1" applyAlignment="1">
      <alignment vertical="center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9" fillId="2" borderId="0" xfId="0" applyFont="1" applyFill="1"/>
    <xf numFmtId="0" fontId="81" fillId="2" borderId="1" xfId="0" applyFont="1" applyFill="1" applyBorder="1" applyAlignment="1">
      <alignment horizontal="center" vertical="center"/>
    </xf>
    <xf numFmtId="0" fontId="81" fillId="2" borderId="2" xfId="0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vertical="center"/>
    </xf>
    <xf numFmtId="0" fontId="83" fillId="2" borderId="2" xfId="0" applyFont="1" applyFill="1" applyBorder="1" applyAlignment="1">
      <alignment horizontal="center" vertical="center"/>
    </xf>
    <xf numFmtId="0" fontId="69" fillId="2" borderId="1" xfId="0" applyFont="1" applyFill="1" applyBorder="1" applyAlignment="1">
      <alignment horizontal="left" vertical="center"/>
    </xf>
    <xf numFmtId="6" fontId="69" fillId="2" borderId="2" xfId="0" applyNumberFormat="1" applyFont="1" applyFill="1" applyBorder="1" applyAlignment="1">
      <alignment horizontal="center" vertical="center"/>
    </xf>
    <xf numFmtId="0" fontId="34" fillId="2" borderId="1" xfId="0" applyFont="1" applyFill="1" applyBorder="1"/>
    <xf numFmtId="0" fontId="72" fillId="2" borderId="1" xfId="0" applyFont="1" applyFill="1" applyBorder="1" applyAlignment="1">
      <alignment vertical="center"/>
    </xf>
    <xf numFmtId="0" fontId="67" fillId="2" borderId="1" xfId="0" applyFont="1" applyFill="1" applyBorder="1" applyAlignment="1">
      <alignment horizontal="left" vertical="center"/>
    </xf>
    <xf numFmtId="0" fontId="69" fillId="2" borderId="1" xfId="0" applyFont="1" applyFill="1" applyBorder="1"/>
    <xf numFmtId="0" fontId="13" fillId="2" borderId="1" xfId="0" applyFont="1" applyFill="1" applyBorder="1" applyAlignment="1">
      <alignment vertical="center"/>
    </xf>
    <xf numFmtId="0" fontId="69" fillId="2" borderId="2" xfId="0" applyFont="1" applyFill="1" applyBorder="1" applyAlignment="1">
      <alignment vertical="center"/>
    </xf>
    <xf numFmtId="0" fontId="69" fillId="2" borderId="2" xfId="0" applyFont="1" applyFill="1" applyBorder="1"/>
    <xf numFmtId="0" fontId="73" fillId="2" borderId="1" xfId="0" applyFont="1" applyFill="1" applyBorder="1" applyAlignment="1">
      <alignment vertical="center"/>
    </xf>
    <xf numFmtId="0" fontId="34" fillId="2" borderId="2" xfId="0" applyFont="1" applyFill="1" applyBorder="1"/>
    <xf numFmtId="0" fontId="79" fillId="2" borderId="1" xfId="0" applyFont="1" applyFill="1" applyBorder="1"/>
    <xf numFmtId="0" fontId="80" fillId="2" borderId="1" xfId="0" applyFont="1" applyFill="1" applyBorder="1"/>
    <xf numFmtId="0" fontId="79" fillId="2" borderId="3" xfId="0" applyFont="1" applyFill="1" applyBorder="1"/>
    <xf numFmtId="0" fontId="80" fillId="2" borderId="4" xfId="0" applyFont="1" applyFill="1" applyBorder="1"/>
    <xf numFmtId="6" fontId="69" fillId="2" borderId="5" xfId="0" applyNumberFormat="1" applyFont="1" applyFill="1" applyBorder="1" applyAlignment="1">
      <alignment horizontal="center" vertical="center"/>
    </xf>
    <xf numFmtId="6" fontId="78" fillId="2" borderId="0" xfId="0" applyNumberFormat="1" applyFont="1" applyFill="1"/>
    <xf numFmtId="6" fontId="95" fillId="2" borderId="0" xfId="0" applyNumberFormat="1" applyFont="1" applyFill="1" applyAlignment="1">
      <alignment vertical="top"/>
    </xf>
    <xf numFmtId="0" fontId="0" fillId="2" borderId="0" xfId="0" applyFill="1" applyAlignment="1">
      <alignment horizontal="center" vertical="center"/>
    </xf>
    <xf numFmtId="0" fontId="119" fillId="0" borderId="0" xfId="0" applyFont="1" applyAlignment="1">
      <alignment horizontal="center" vertical="center"/>
    </xf>
    <xf numFmtId="0" fontId="120" fillId="2" borderId="0" xfId="0" applyFont="1" applyFill="1" applyAlignment="1">
      <alignment horizontal="center" vertical="center"/>
    </xf>
    <xf numFmtId="0" fontId="120" fillId="2" borderId="0" xfId="0" applyFont="1" applyFill="1"/>
    <xf numFmtId="0" fontId="120" fillId="2" borderId="0" xfId="0" applyFont="1" applyFill="1" applyAlignment="1">
      <alignment horizontal="center" vertical="top"/>
    </xf>
    <xf numFmtId="0" fontId="120" fillId="2" borderId="0" xfId="0" applyFont="1" applyFill="1" applyAlignment="1">
      <alignment vertical="top"/>
    </xf>
    <xf numFmtId="0" fontId="119" fillId="2" borderId="0" xfId="0" applyFont="1" applyFill="1" applyAlignment="1">
      <alignment horizontal="center" vertical="center"/>
    </xf>
    <xf numFmtId="0" fontId="119" fillId="2" borderId="0" xfId="0" applyFont="1" applyFill="1" applyAlignment="1">
      <alignment horizontal="center" vertical="top"/>
    </xf>
    <xf numFmtId="0" fontId="0" fillId="2" borderId="4" xfId="0" applyFill="1" applyBorder="1"/>
    <xf numFmtId="6" fontId="95" fillId="2" borderId="4" xfId="0" applyNumberFormat="1" applyFont="1" applyFill="1" applyBorder="1" applyAlignment="1">
      <alignment vertical="top"/>
    </xf>
    <xf numFmtId="0" fontId="30" fillId="0" borderId="1" xfId="0" applyFont="1" applyBorder="1" applyAlignment="1">
      <alignment horizontal="center" vertical="center"/>
    </xf>
    <xf numFmtId="0" fontId="0" fillId="2" borderId="3" xfId="0" applyFill="1" applyBorder="1"/>
    <xf numFmtId="6" fontId="95" fillId="2" borderId="0" xfId="0" applyNumberFormat="1" applyFont="1" applyFill="1" applyAlignment="1">
      <alignment horizontal="center" vertical="center"/>
    </xf>
    <xf numFmtId="6" fontId="95" fillId="2" borderId="0" xfId="0" applyNumberFormat="1" applyFont="1" applyFill="1" applyAlignment="1">
      <alignment horizontal="center" vertical="top"/>
    </xf>
    <xf numFmtId="6" fontId="95" fillId="2" borderId="4" xfId="0" applyNumberFormat="1" applyFont="1" applyFill="1" applyBorder="1" applyAlignment="1">
      <alignment horizontal="center" vertical="top"/>
    </xf>
    <xf numFmtId="6" fontId="95" fillId="6" borderId="0" xfId="0" applyNumberFormat="1" applyFont="1" applyFill="1" applyAlignment="1">
      <alignment horizontal="center" vertical="center"/>
    </xf>
    <xf numFmtId="0" fontId="34" fillId="2" borderId="10" xfId="0" applyFont="1" applyFill="1" applyBorder="1" applyAlignment="1">
      <alignment horizontal="center"/>
    </xf>
    <xf numFmtId="0" fontId="34" fillId="2" borderId="12" xfId="0" applyFont="1" applyFill="1" applyBorder="1" applyAlignment="1">
      <alignment horizontal="center"/>
    </xf>
    <xf numFmtId="14" fontId="35" fillId="2" borderId="11" xfId="0" applyNumberFormat="1" applyFont="1" applyFill="1" applyBorder="1" applyAlignment="1">
      <alignment horizontal="center"/>
    </xf>
    <xf numFmtId="14" fontId="35" fillId="2" borderId="12" xfId="0" applyNumberFormat="1" applyFont="1" applyFill="1" applyBorder="1" applyAlignment="1">
      <alignment horizontal="center"/>
    </xf>
    <xf numFmtId="14" fontId="37" fillId="2" borderId="11" xfId="0" applyNumberFormat="1" applyFont="1" applyFill="1" applyBorder="1" applyAlignment="1">
      <alignment horizontal="center"/>
    </xf>
    <xf numFmtId="14" fontId="37" fillId="2" borderId="12" xfId="0" applyNumberFormat="1" applyFont="1" applyFill="1" applyBorder="1" applyAlignment="1">
      <alignment horizontal="center"/>
    </xf>
    <xf numFmtId="0" fontId="33" fillId="2" borderId="14" xfId="0" applyFont="1" applyFill="1" applyBorder="1" applyAlignment="1">
      <alignment horizontal="center" vertical="center" textRotation="90"/>
    </xf>
    <xf numFmtId="0" fontId="33" fillId="2" borderId="15" xfId="0" applyFont="1" applyFill="1" applyBorder="1" applyAlignment="1">
      <alignment horizontal="center" vertical="center" textRotation="90"/>
    </xf>
    <xf numFmtId="43" fontId="33" fillId="2" borderId="14" xfId="1" applyFont="1" applyFill="1" applyBorder="1" applyAlignment="1">
      <alignment horizontal="center" vertical="center"/>
    </xf>
    <xf numFmtId="43" fontId="33" fillId="2" borderId="15" xfId="1" applyFont="1" applyFill="1" applyBorder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15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25" fillId="2" borderId="8" xfId="0" applyFont="1" applyFill="1" applyBorder="1" applyAlignment="1">
      <alignment horizontal="center" vertical="center"/>
    </xf>
    <xf numFmtId="0" fontId="25" fillId="2" borderId="7" xfId="0" applyFont="1" applyFill="1" applyBorder="1" applyAlignment="1">
      <alignment horizontal="center" vertical="center"/>
    </xf>
    <xf numFmtId="0" fontId="25" fillId="2" borderId="9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0" fontId="25" fillId="2" borderId="2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27" fillId="2" borderId="2" xfId="0" applyFont="1" applyFill="1" applyBorder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28" fillId="2" borderId="2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/>
    </xf>
    <xf numFmtId="0" fontId="43" fillId="2" borderId="0" xfId="0" applyFont="1" applyFill="1" applyAlignment="1">
      <alignment horizontal="center" vertical="center"/>
    </xf>
    <xf numFmtId="0" fontId="44" fillId="2" borderId="0" xfId="0" applyFont="1" applyFill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43" fillId="2" borderId="1" xfId="0" applyFont="1" applyFill="1" applyBorder="1" applyAlignment="1">
      <alignment horizontal="center" vertical="center"/>
    </xf>
    <xf numFmtId="0" fontId="60" fillId="2" borderId="0" xfId="0" applyFont="1" applyFill="1" applyAlignment="1">
      <alignment horizontal="center" vertical="center"/>
    </xf>
    <xf numFmtId="0" fontId="60" fillId="2" borderId="1" xfId="0" applyFont="1" applyFill="1" applyBorder="1" applyAlignment="1">
      <alignment horizontal="center" vertical="center"/>
    </xf>
    <xf numFmtId="0" fontId="60" fillId="2" borderId="2" xfId="0" applyFont="1" applyFill="1" applyBorder="1" applyAlignment="1">
      <alignment horizontal="center" vertical="center"/>
    </xf>
    <xf numFmtId="0" fontId="43" fillId="2" borderId="2" xfId="0" applyFont="1" applyFill="1" applyBorder="1" applyAlignment="1">
      <alignment horizontal="center" vertical="center"/>
    </xf>
    <xf numFmtId="0" fontId="43" fillId="2" borderId="1" xfId="0" applyFont="1" applyFill="1" applyBorder="1" applyAlignment="1">
      <alignment horizontal="left" vertical="center"/>
    </xf>
    <xf numFmtId="0" fontId="43" fillId="2" borderId="0" xfId="0" applyFont="1" applyFill="1" applyAlignment="1">
      <alignment horizontal="left" vertical="center"/>
    </xf>
    <xf numFmtId="0" fontId="43" fillId="2" borderId="2" xfId="0" applyFont="1" applyFill="1" applyBorder="1" applyAlignment="1">
      <alignment horizontal="left" vertical="center"/>
    </xf>
    <xf numFmtId="0" fontId="106" fillId="2" borderId="0" xfId="0" applyFont="1" applyFill="1" applyAlignment="1">
      <alignment horizontal="center" vertical="top"/>
    </xf>
    <xf numFmtId="6" fontId="94" fillId="2" borderId="0" xfId="0" applyNumberFormat="1" applyFont="1" applyFill="1" applyAlignment="1">
      <alignment horizontal="center" vertical="center"/>
    </xf>
    <xf numFmtId="0" fontId="75" fillId="2" borderId="8" xfId="0" applyFont="1" applyFill="1" applyBorder="1" applyAlignment="1">
      <alignment horizontal="center" vertical="center"/>
    </xf>
    <xf numFmtId="0" fontId="75" fillId="2" borderId="7" xfId="0" applyFont="1" applyFill="1" applyBorder="1" applyAlignment="1">
      <alignment horizontal="center" vertical="center"/>
    </xf>
    <xf numFmtId="0" fontId="75" fillId="2" borderId="9" xfId="0" applyFont="1" applyFill="1" applyBorder="1" applyAlignment="1">
      <alignment horizontal="center" vertical="center"/>
    </xf>
    <xf numFmtId="0" fontId="114" fillId="2" borderId="0" xfId="0" applyFont="1" applyFill="1" applyAlignment="1">
      <alignment horizontal="center" vertical="center"/>
    </xf>
    <xf numFmtId="0" fontId="102" fillId="2" borderId="0" xfId="0" applyFont="1" applyFill="1" applyAlignment="1">
      <alignment horizontal="center" vertical="center"/>
    </xf>
    <xf numFmtId="0" fontId="105" fillId="2" borderId="0" xfId="0" applyFont="1" applyFill="1" applyAlignment="1">
      <alignment horizontal="center" vertical="center"/>
    </xf>
    <xf numFmtId="0" fontId="106" fillId="2" borderId="0" xfId="0" applyFont="1" applyFill="1" applyAlignment="1">
      <alignment horizontal="center" vertical="center"/>
    </xf>
    <xf numFmtId="0" fontId="103" fillId="2" borderId="0" xfId="0" applyFont="1" applyFill="1" applyAlignment="1">
      <alignment horizontal="center" vertical="center"/>
    </xf>
    <xf numFmtId="0" fontId="103" fillId="2" borderId="0" xfId="0" applyFont="1" applyFill="1" applyAlignment="1">
      <alignment horizontal="center"/>
    </xf>
    <xf numFmtId="0" fontId="100" fillId="2" borderId="0" xfId="0" applyFont="1" applyFill="1" applyAlignment="1">
      <alignment horizontal="left" vertical="center"/>
    </xf>
    <xf numFmtId="0" fontId="117" fillId="0" borderId="0" xfId="0" applyFont="1" applyAlignment="1">
      <alignment horizontal="center"/>
    </xf>
    <xf numFmtId="0" fontId="62" fillId="2" borderId="13" xfId="0" applyFont="1" applyFill="1" applyBorder="1" applyAlignment="1">
      <alignment horizontal="center" vertical="center"/>
    </xf>
    <xf numFmtId="0" fontId="63" fillId="2" borderId="13" xfId="0" applyFont="1" applyFill="1" applyBorder="1" applyAlignment="1">
      <alignment horizontal="center" vertical="center"/>
    </xf>
    <xf numFmtId="0" fontId="86" fillId="2" borderId="13" xfId="0" applyFont="1" applyFill="1" applyBorder="1" applyAlignment="1">
      <alignment horizontal="center" vertical="center"/>
    </xf>
    <xf numFmtId="0" fontId="110" fillId="5" borderId="0" xfId="0" applyFont="1" applyFill="1" applyAlignment="1">
      <alignment horizontal="center"/>
    </xf>
    <xf numFmtId="0" fontId="109" fillId="5" borderId="0" xfId="0" applyFont="1" applyFill="1" applyAlignment="1">
      <alignment horizontal="center"/>
    </xf>
  </cellXfs>
  <cellStyles count="3">
    <cellStyle name="Comma 2" xfId="1" xr:uid="{00000000-0005-0000-0000-000000000000}"/>
    <cellStyle name="Normal" xfId="0" builtinId="0"/>
    <cellStyle name="Per cent" xfId="2" builtinId="5"/>
  </cellStyles>
  <dxfs count="0"/>
  <tableStyles count="0" defaultTableStyle="TableStyleMedium2" defaultPivotStyle="PivotStyleLight16"/>
  <colors>
    <mruColors>
      <color rgb="FFE0E0E0"/>
      <color rgb="FF66FFFF"/>
      <color rgb="FFFFFFFF"/>
      <color rgb="FFCCFFCC"/>
      <color rgb="FFFFFFCC"/>
      <color rgb="FFD6E4F4"/>
      <color rgb="FF000000"/>
      <color rgb="FFB3AF11"/>
      <color rgb="FFFF6699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3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261937</xdr:colOff>
      <xdr:row>1</xdr:row>
      <xdr:rowOff>109537</xdr:rowOff>
    </xdr:from>
    <xdr:to>
      <xdr:col>4</xdr:col>
      <xdr:colOff>66675</xdr:colOff>
      <xdr:row>23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7" y="290512"/>
          <a:ext cx="2395538" cy="3881438"/>
        </a:xfrm>
        <a:prstGeom prst="rect">
          <a:avLst/>
        </a:prstGeom>
        <a:ln w="228600" cap="sq" cmpd="thickThin">
          <a:solidFill>
            <a:srgbClr val="FF0000"/>
          </a:solidFill>
          <a:prstDash val="solid"/>
          <a:miter lim="800000"/>
        </a:ln>
        <a:effectLst>
          <a:glow rad="228600">
            <a:schemeClr val="accent4">
              <a:satMod val="175000"/>
              <a:alpha val="40000"/>
            </a:schemeClr>
          </a:glow>
          <a:innerShdw blurRad="76200">
            <a:srgbClr val="000000"/>
          </a:innerShdw>
        </a:effectLst>
      </xdr:spPr>
    </xdr:pic>
    <xdr:clientData/>
  </xdr:twoCellAnchor>
  <xdr:twoCellAnchor editAs="oneCell">
    <xdr:from>
      <xdr:col>4</xdr:col>
      <xdr:colOff>547685</xdr:colOff>
      <xdr:row>1</xdr:row>
      <xdr:rowOff>128589</xdr:rowOff>
    </xdr:from>
    <xdr:to>
      <xdr:col>8</xdr:col>
      <xdr:colOff>380999</xdr:colOff>
      <xdr:row>23</xdr:row>
      <xdr:rowOff>9525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8485" y="309564"/>
          <a:ext cx="2424114" cy="3862386"/>
        </a:xfrm>
        <a:prstGeom prst="rect">
          <a:avLst/>
        </a:prstGeom>
        <a:ln w="228600" cap="sq" cmpd="thickThin">
          <a:solidFill>
            <a:srgbClr val="FF0000"/>
          </a:solidFill>
          <a:prstDash val="solid"/>
          <a:miter lim="800000"/>
        </a:ln>
        <a:effectLst>
          <a:glow rad="228600">
            <a:schemeClr val="accent4">
              <a:satMod val="175000"/>
              <a:alpha val="40000"/>
            </a:schemeClr>
          </a:glow>
          <a:innerShdw blurRad="76200">
            <a:srgbClr val="000000"/>
          </a:innerShdw>
        </a:effectLst>
      </xdr:spPr>
    </xdr:pic>
    <xdr:clientData/>
  </xdr:twoCellAnchor>
  <xdr:twoCellAnchor editAs="oneCell">
    <xdr:from>
      <xdr:col>0</xdr:col>
      <xdr:colOff>266701</xdr:colOff>
      <xdr:row>26</xdr:row>
      <xdr:rowOff>109538</xdr:rowOff>
    </xdr:from>
    <xdr:to>
      <xdr:col>4</xdr:col>
      <xdr:colOff>152400</xdr:colOff>
      <xdr:row>48</xdr:row>
      <xdr:rowOff>61913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1" y="4814888"/>
          <a:ext cx="2476499" cy="3933825"/>
        </a:xfrm>
        <a:prstGeom prst="rect">
          <a:avLst/>
        </a:prstGeom>
        <a:ln w="228600" cap="sq" cmpd="thickThin">
          <a:solidFill>
            <a:srgbClr val="FF0000"/>
          </a:solidFill>
          <a:prstDash val="solid"/>
          <a:miter lim="800000"/>
        </a:ln>
        <a:effectLst>
          <a:glow rad="228600">
            <a:schemeClr val="accent4">
              <a:satMod val="175000"/>
              <a:alpha val="40000"/>
            </a:schemeClr>
          </a:glow>
          <a:innerShdw blurRad="76200">
            <a:srgbClr val="000000"/>
          </a:innerShdw>
        </a:effectLst>
      </xdr:spPr>
    </xdr:pic>
    <xdr:clientData/>
  </xdr:twoCellAnchor>
  <xdr:twoCellAnchor editAs="oneCell">
    <xdr:from>
      <xdr:col>4</xdr:col>
      <xdr:colOff>633413</xdr:colOff>
      <xdr:row>26</xdr:row>
      <xdr:rowOff>123824</xdr:rowOff>
    </xdr:from>
    <xdr:to>
      <xdr:col>8</xdr:col>
      <xdr:colOff>442912</xdr:colOff>
      <xdr:row>48</xdr:row>
      <xdr:rowOff>76199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4213" y="4829174"/>
          <a:ext cx="2400299" cy="3933825"/>
        </a:xfrm>
        <a:prstGeom prst="rect">
          <a:avLst/>
        </a:prstGeom>
        <a:ln w="228600" cap="sq" cmpd="thickThin">
          <a:solidFill>
            <a:srgbClr val="FF0000"/>
          </a:solidFill>
          <a:prstDash val="solid"/>
          <a:miter lim="800000"/>
        </a:ln>
        <a:effectLst>
          <a:glow rad="228600">
            <a:schemeClr val="accent4">
              <a:satMod val="175000"/>
              <a:alpha val="40000"/>
            </a:schemeClr>
          </a:glow>
          <a:innerShdw blurRad="76200">
            <a:srgbClr val="000000"/>
          </a:innerShdw>
        </a:effectLst>
      </xdr:spPr>
    </xdr:pic>
    <xdr:clientData/>
  </xdr:twoCellAnchor>
  <xdr:twoCellAnchor editAs="oneCell">
    <xdr:from>
      <xdr:col>0</xdr:col>
      <xdr:colOff>261938</xdr:colOff>
      <xdr:row>51</xdr:row>
      <xdr:rowOff>95250</xdr:rowOff>
    </xdr:from>
    <xdr:to>
      <xdr:col>4</xdr:col>
      <xdr:colOff>157163</xdr:colOff>
      <xdr:row>73</xdr:row>
      <xdr:rowOff>71437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8" y="9324975"/>
          <a:ext cx="2486025" cy="3957637"/>
        </a:xfrm>
        <a:prstGeom prst="rect">
          <a:avLst/>
        </a:prstGeom>
        <a:ln w="228600" cap="sq" cmpd="thickThin">
          <a:solidFill>
            <a:srgbClr val="FF0000"/>
          </a:solidFill>
          <a:prstDash val="solid"/>
          <a:miter lim="800000"/>
        </a:ln>
        <a:effectLst>
          <a:glow rad="228600">
            <a:schemeClr val="accent4">
              <a:satMod val="175000"/>
              <a:alpha val="40000"/>
            </a:schemeClr>
          </a:glow>
          <a:innerShdw blurRad="76200">
            <a:srgbClr val="000000"/>
          </a:innerShdw>
        </a:effectLst>
      </xdr:spPr>
    </xdr:pic>
    <xdr:clientData/>
  </xdr:twoCellAnchor>
  <xdr:twoCellAnchor editAs="oneCell">
    <xdr:from>
      <xdr:col>0</xdr:col>
      <xdr:colOff>257174</xdr:colOff>
      <xdr:row>76</xdr:row>
      <xdr:rowOff>133349</xdr:rowOff>
    </xdr:from>
    <xdr:to>
      <xdr:col>4</xdr:col>
      <xdr:colOff>133350</xdr:colOff>
      <xdr:row>98</xdr:row>
      <xdr:rowOff>95249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4" y="13887449"/>
          <a:ext cx="2466976" cy="3943350"/>
        </a:xfrm>
        <a:prstGeom prst="rect">
          <a:avLst/>
        </a:prstGeom>
        <a:ln w="228600" cap="sq" cmpd="thickThin">
          <a:solidFill>
            <a:srgbClr val="FF0000"/>
          </a:solidFill>
          <a:prstDash val="solid"/>
          <a:miter lim="800000"/>
        </a:ln>
        <a:effectLst>
          <a:glow rad="228600">
            <a:schemeClr val="accent4">
              <a:satMod val="175000"/>
              <a:alpha val="40000"/>
            </a:schemeClr>
          </a:glow>
          <a:innerShdw blurRad="76200">
            <a:srgbClr val="000000"/>
          </a:innerShdw>
        </a:effectLst>
      </xdr:spPr>
    </xdr:pic>
    <xdr:clientData/>
  </xdr:twoCellAnchor>
  <xdr:twoCellAnchor editAs="oneCell">
    <xdr:from>
      <xdr:col>4</xdr:col>
      <xdr:colOff>638177</xdr:colOff>
      <xdr:row>51</xdr:row>
      <xdr:rowOff>90487</xdr:rowOff>
    </xdr:from>
    <xdr:to>
      <xdr:col>8</xdr:col>
      <xdr:colOff>433388</xdr:colOff>
      <xdr:row>73</xdr:row>
      <xdr:rowOff>66674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7" y="9320212"/>
          <a:ext cx="2386011" cy="3957637"/>
        </a:xfrm>
        <a:prstGeom prst="rect">
          <a:avLst/>
        </a:prstGeom>
        <a:ln w="228600" cap="sq" cmpd="thickThin">
          <a:solidFill>
            <a:srgbClr val="FF0000"/>
          </a:solidFill>
          <a:prstDash val="solid"/>
          <a:miter lim="800000"/>
        </a:ln>
        <a:effectLst>
          <a:glow rad="228600">
            <a:schemeClr val="accent4">
              <a:satMod val="175000"/>
              <a:alpha val="40000"/>
            </a:schemeClr>
          </a:glow>
          <a:innerShdw blurRad="76200">
            <a:srgbClr val="000000"/>
          </a:innerShdw>
        </a:effectLst>
      </xdr:spPr>
    </xdr:pic>
    <xdr:clientData/>
  </xdr:twoCellAnchor>
  <xdr:twoCellAnchor editAs="oneCell">
    <xdr:from>
      <xdr:col>4</xdr:col>
      <xdr:colOff>642936</xdr:colOff>
      <xdr:row>76</xdr:row>
      <xdr:rowOff>138110</xdr:rowOff>
    </xdr:from>
    <xdr:to>
      <xdr:col>8</xdr:col>
      <xdr:colOff>433388</xdr:colOff>
      <xdr:row>98</xdr:row>
      <xdr:rowOff>100010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3736" y="13892210"/>
          <a:ext cx="2381252" cy="3943350"/>
        </a:xfrm>
        <a:prstGeom prst="rect">
          <a:avLst/>
        </a:prstGeom>
        <a:ln w="228600" cap="sq" cmpd="thickThin">
          <a:solidFill>
            <a:srgbClr val="FF0000"/>
          </a:solidFill>
          <a:prstDash val="solid"/>
          <a:miter lim="800000"/>
        </a:ln>
        <a:effectLst>
          <a:glow rad="228600">
            <a:schemeClr val="accent4">
              <a:satMod val="175000"/>
              <a:alpha val="40000"/>
            </a:schemeClr>
          </a:glow>
          <a:innerShdw blurRad="76200">
            <a:srgbClr val="000000"/>
          </a:innerShdw>
        </a:effectLst>
      </xdr:spPr>
    </xdr:pic>
    <xdr:clientData/>
  </xdr:twoCellAnchor>
  <xdr:twoCellAnchor editAs="oneCell">
    <xdr:from>
      <xdr:col>0</xdr:col>
      <xdr:colOff>290513</xdr:colOff>
      <xdr:row>126</xdr:row>
      <xdr:rowOff>166686</xdr:rowOff>
    </xdr:from>
    <xdr:to>
      <xdr:col>4</xdr:col>
      <xdr:colOff>85727</xdr:colOff>
      <xdr:row>149</xdr:row>
      <xdr:rowOff>80963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513" y="22969536"/>
          <a:ext cx="2386014" cy="4076702"/>
        </a:xfrm>
        <a:prstGeom prst="rect">
          <a:avLst/>
        </a:prstGeom>
        <a:ln w="228600" cap="sq" cmpd="thickThin">
          <a:solidFill>
            <a:srgbClr val="FF0000"/>
          </a:solidFill>
          <a:prstDash val="solid"/>
          <a:miter lim="800000"/>
        </a:ln>
        <a:effectLst>
          <a:glow rad="228600">
            <a:schemeClr val="accent4">
              <a:satMod val="175000"/>
              <a:alpha val="40000"/>
            </a:schemeClr>
          </a:glow>
          <a:innerShdw blurRad="76200">
            <a:srgbClr val="000000"/>
          </a:innerShdw>
        </a:effectLst>
      </xdr:spPr>
    </xdr:pic>
    <xdr:clientData/>
  </xdr:twoCellAnchor>
  <xdr:twoCellAnchor editAs="oneCell">
    <xdr:from>
      <xdr:col>0</xdr:col>
      <xdr:colOff>261936</xdr:colOff>
      <xdr:row>101</xdr:row>
      <xdr:rowOff>104776</xdr:rowOff>
    </xdr:from>
    <xdr:to>
      <xdr:col>4</xdr:col>
      <xdr:colOff>109538</xdr:colOff>
      <xdr:row>124</xdr:row>
      <xdr:rowOff>33336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6" y="18383251"/>
          <a:ext cx="2438402" cy="4090985"/>
        </a:xfrm>
        <a:prstGeom prst="rect">
          <a:avLst/>
        </a:prstGeom>
        <a:ln w="228600" cap="sq" cmpd="thickThin">
          <a:solidFill>
            <a:srgbClr val="FF0000"/>
          </a:solidFill>
          <a:prstDash val="solid"/>
          <a:miter lim="800000"/>
        </a:ln>
        <a:effectLst>
          <a:glow rad="228600">
            <a:schemeClr val="accent4">
              <a:satMod val="175000"/>
              <a:alpha val="40000"/>
            </a:schemeClr>
          </a:glow>
          <a:innerShdw blurRad="76200">
            <a:srgbClr val="000000"/>
          </a:innerShdw>
        </a:effectLst>
      </xdr:spPr>
    </xdr:pic>
    <xdr:clientData/>
  </xdr:twoCellAnchor>
  <xdr:twoCellAnchor editAs="oneCell">
    <xdr:from>
      <xdr:col>4</xdr:col>
      <xdr:colOff>604838</xdr:colOff>
      <xdr:row>101</xdr:row>
      <xdr:rowOff>114301</xdr:rowOff>
    </xdr:from>
    <xdr:to>
      <xdr:col>8</xdr:col>
      <xdr:colOff>428626</xdr:colOff>
      <xdr:row>124</xdr:row>
      <xdr:rowOff>42861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5638" y="18392776"/>
          <a:ext cx="2414588" cy="4090985"/>
        </a:xfrm>
        <a:prstGeom prst="rect">
          <a:avLst/>
        </a:prstGeom>
        <a:ln w="228600" cap="sq" cmpd="thickThin">
          <a:solidFill>
            <a:srgbClr val="FF0000"/>
          </a:solidFill>
          <a:prstDash val="solid"/>
          <a:miter lim="800000"/>
        </a:ln>
        <a:effectLst>
          <a:glow rad="228600">
            <a:schemeClr val="accent4">
              <a:satMod val="175000"/>
              <a:alpha val="40000"/>
            </a:schemeClr>
          </a:glow>
          <a:innerShdw blurRad="76200">
            <a:srgbClr val="000000"/>
          </a:innerShdw>
        </a:effectLst>
      </xdr:spPr>
    </xdr:pic>
    <xdr:clientData/>
  </xdr:twoCellAnchor>
  <xdr:twoCellAnchor editAs="oneCell">
    <xdr:from>
      <xdr:col>4</xdr:col>
      <xdr:colOff>581024</xdr:colOff>
      <xdr:row>126</xdr:row>
      <xdr:rowOff>176211</xdr:rowOff>
    </xdr:from>
    <xdr:to>
      <xdr:col>8</xdr:col>
      <xdr:colOff>438149</xdr:colOff>
      <xdr:row>149</xdr:row>
      <xdr:rowOff>90488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1824" y="22979061"/>
          <a:ext cx="2447925" cy="4076702"/>
        </a:xfrm>
        <a:prstGeom prst="rect">
          <a:avLst/>
        </a:prstGeom>
        <a:ln w="228600" cap="sq" cmpd="thickThin">
          <a:solidFill>
            <a:srgbClr val="FF0000"/>
          </a:solidFill>
          <a:prstDash val="solid"/>
          <a:miter lim="800000"/>
        </a:ln>
        <a:effectLst>
          <a:glow rad="228600">
            <a:schemeClr val="accent4">
              <a:satMod val="175000"/>
              <a:alpha val="40000"/>
            </a:schemeClr>
          </a:glow>
          <a:innerShdw blurRad="76200">
            <a:srgbClr val="000000"/>
          </a:innerShdw>
        </a:effectLst>
      </xdr:spPr>
    </xdr:pic>
    <xdr:clientData/>
  </xdr:twoCellAnchor>
  <xdr:twoCellAnchor editAs="oneCell">
    <xdr:from>
      <xdr:col>0</xdr:col>
      <xdr:colOff>295274</xdr:colOff>
      <xdr:row>152</xdr:row>
      <xdr:rowOff>76203</xdr:rowOff>
    </xdr:from>
    <xdr:to>
      <xdr:col>4</xdr:col>
      <xdr:colOff>100014</xdr:colOff>
      <xdr:row>174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4" y="27584403"/>
          <a:ext cx="2395540" cy="4038598"/>
        </a:xfrm>
        <a:prstGeom prst="rect">
          <a:avLst/>
        </a:prstGeom>
        <a:ln w="228600" cap="sq" cmpd="thickThin">
          <a:solidFill>
            <a:srgbClr val="FF0000"/>
          </a:solidFill>
          <a:prstDash val="solid"/>
          <a:miter lim="800000"/>
        </a:ln>
        <a:effectLst>
          <a:glow rad="228600">
            <a:schemeClr val="accent4">
              <a:satMod val="175000"/>
              <a:alpha val="40000"/>
            </a:schemeClr>
          </a:glow>
          <a:innerShdw blurRad="76200">
            <a:srgbClr val="000000"/>
          </a:innerShdw>
        </a:effectLst>
      </xdr:spPr>
    </xdr:pic>
    <xdr:clientData/>
  </xdr:twoCellAnchor>
  <xdr:twoCellAnchor editAs="oneCell">
    <xdr:from>
      <xdr:col>0</xdr:col>
      <xdr:colOff>300039</xdr:colOff>
      <xdr:row>177</xdr:row>
      <xdr:rowOff>90488</xdr:rowOff>
    </xdr:from>
    <xdr:to>
      <xdr:col>4</xdr:col>
      <xdr:colOff>114301</xdr:colOff>
      <xdr:row>199</xdr:row>
      <xdr:rowOff>138113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039" y="32123063"/>
          <a:ext cx="2405062" cy="4029075"/>
        </a:xfrm>
        <a:prstGeom prst="rect">
          <a:avLst/>
        </a:prstGeom>
        <a:ln w="228600" cap="sq" cmpd="thickThin">
          <a:solidFill>
            <a:srgbClr val="FF0000"/>
          </a:solidFill>
          <a:prstDash val="solid"/>
          <a:miter lim="800000"/>
        </a:ln>
        <a:effectLst>
          <a:glow rad="228600">
            <a:schemeClr val="accent4">
              <a:satMod val="175000"/>
              <a:alpha val="40000"/>
            </a:schemeClr>
          </a:glow>
          <a:innerShdw blurRad="76200">
            <a:srgbClr val="000000"/>
          </a:innerShdw>
        </a:effectLst>
      </xdr:spPr>
    </xdr:pic>
    <xdr:clientData/>
  </xdr:twoCellAnchor>
  <xdr:twoCellAnchor editAs="oneCell">
    <xdr:from>
      <xdr:col>4</xdr:col>
      <xdr:colOff>595311</xdr:colOff>
      <xdr:row>152</xdr:row>
      <xdr:rowOff>76203</xdr:rowOff>
    </xdr:from>
    <xdr:to>
      <xdr:col>8</xdr:col>
      <xdr:colOff>400051</xdr:colOff>
      <xdr:row>174</xdr:row>
      <xdr:rowOff>133351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6111" y="27584403"/>
          <a:ext cx="2395540" cy="4038598"/>
        </a:xfrm>
        <a:prstGeom prst="rect">
          <a:avLst/>
        </a:prstGeom>
        <a:ln w="228600" cap="sq" cmpd="thickThin">
          <a:solidFill>
            <a:srgbClr val="FF0000"/>
          </a:solidFill>
          <a:prstDash val="solid"/>
          <a:miter lim="800000"/>
        </a:ln>
        <a:effectLst>
          <a:glow rad="228600">
            <a:schemeClr val="accent4">
              <a:satMod val="175000"/>
              <a:alpha val="40000"/>
            </a:schemeClr>
          </a:glow>
          <a:innerShdw blurRad="76200">
            <a:srgbClr val="000000"/>
          </a:innerShdw>
        </a:effectLst>
      </xdr:spPr>
    </xdr:pic>
    <xdr:clientData/>
  </xdr:twoCellAnchor>
  <xdr:twoCellAnchor editAs="oneCell">
    <xdr:from>
      <xdr:col>4</xdr:col>
      <xdr:colOff>600077</xdr:colOff>
      <xdr:row>177</xdr:row>
      <xdr:rowOff>100013</xdr:rowOff>
    </xdr:from>
    <xdr:to>
      <xdr:col>8</xdr:col>
      <xdr:colOff>414339</xdr:colOff>
      <xdr:row>199</xdr:row>
      <xdr:rowOff>147638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7" y="32132588"/>
          <a:ext cx="2405062" cy="4029075"/>
        </a:xfrm>
        <a:prstGeom prst="rect">
          <a:avLst/>
        </a:prstGeom>
        <a:ln w="228600" cap="sq" cmpd="thickThin">
          <a:solidFill>
            <a:srgbClr val="FF0000"/>
          </a:solidFill>
          <a:prstDash val="solid"/>
          <a:miter lim="800000"/>
        </a:ln>
        <a:effectLst>
          <a:glow rad="228600">
            <a:schemeClr val="accent4">
              <a:satMod val="175000"/>
              <a:alpha val="40000"/>
            </a:schemeClr>
          </a:glow>
          <a:innerShdw blurRad="76200">
            <a:srgbClr val="000000"/>
          </a:inn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314326</xdr:colOff>
      <xdr:row>1</xdr:row>
      <xdr:rowOff>104775</xdr:rowOff>
    </xdr:from>
    <xdr:to>
      <xdr:col>6</xdr:col>
      <xdr:colOff>461964</xdr:colOff>
      <xdr:row>49</xdr:row>
      <xdr:rowOff>38098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6" y="285750"/>
          <a:ext cx="5748338" cy="8605836"/>
        </a:xfrm>
        <a:prstGeom prst="rect">
          <a:avLst/>
        </a:prstGeom>
        <a:ln w="228600" cap="sq" cmpd="thickThin">
          <a:solidFill>
            <a:srgbClr val="FFC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oneCellAnchor>
    <xdr:from>
      <xdr:col>0</xdr:col>
      <xdr:colOff>0</xdr:colOff>
      <xdr:row>13</xdr:row>
      <xdr:rowOff>147639</xdr:rowOff>
    </xdr:from>
    <xdr:ext cx="4833937" cy="509586"/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>
          <a:off x="0" y="2500314"/>
          <a:ext cx="4833937" cy="50958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5400" b="1" cap="none" spc="0">
            <a:ln w="12700">
              <a:solidFill>
                <a:schemeClr val="accent1"/>
              </a:solidFill>
              <a:prstDash val="solid"/>
            </a:ln>
            <a:pattFill prst="pct50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accent1"/>
              </a:outerShdw>
            </a:effectLst>
          </a:endParaRPr>
        </a:p>
      </xdr:txBody>
    </xdr:sp>
    <xdr:clientData/>
  </xdr:oneCellAnchor>
  <xdr:oneCellAnchor>
    <xdr:from>
      <xdr:col>0</xdr:col>
      <xdr:colOff>0</xdr:colOff>
      <xdr:row>42</xdr:row>
      <xdr:rowOff>176213</xdr:rowOff>
    </xdr:from>
    <xdr:ext cx="6024562" cy="528637"/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/>
      </xdr:nvSpPr>
      <xdr:spPr>
        <a:xfrm>
          <a:off x="0" y="7762876"/>
          <a:ext cx="6024562" cy="528637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sz="28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</a:t>
          </a:r>
          <a:r>
            <a:rPr lang="en-US" sz="2800" b="0" cap="none" spc="0" baseline="0">
              <a:ln w="0"/>
              <a:solidFill>
                <a:srgbClr val="FFC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 Manning St Scarborough WA 6019  </a:t>
          </a:r>
          <a:endParaRPr lang="en-AU" sz="2800" b="0" cap="none" spc="0">
            <a:ln w="0"/>
            <a:solidFill>
              <a:srgbClr val="FFC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6</xdr:col>
      <xdr:colOff>366711</xdr:colOff>
      <xdr:row>0</xdr:row>
      <xdr:rowOff>9525</xdr:rowOff>
    </xdr:from>
    <xdr:ext cx="3038475" cy="1066799"/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/>
      </xdr:nvSpPr>
      <xdr:spPr>
        <a:xfrm>
          <a:off x="4705349" y="9525"/>
          <a:ext cx="3038475" cy="1066799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0</xdr:col>
      <xdr:colOff>28575</xdr:colOff>
      <xdr:row>7</xdr:row>
      <xdr:rowOff>33338</xdr:rowOff>
    </xdr:from>
    <xdr:ext cx="5272088" cy="637794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/>
      </xdr:nvSpPr>
      <xdr:spPr>
        <a:xfrm>
          <a:off x="28575" y="1300163"/>
          <a:ext cx="5272088" cy="637794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     </a:t>
          </a:r>
          <a:r>
            <a:rPr lang="en-US" sz="4000" b="0" cap="none" spc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Open</a:t>
          </a:r>
          <a:r>
            <a:rPr lang="en-US" sz="4000" b="0" cap="none" spc="0" baseline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7 day a week</a:t>
          </a:r>
          <a:endParaRPr lang="en-US" sz="4000" b="0" cap="none" spc="0">
            <a:ln w="0"/>
            <a:solidFill>
              <a:srgbClr val="00206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</xdr:col>
      <xdr:colOff>333401</xdr:colOff>
      <xdr:row>4</xdr:row>
      <xdr:rowOff>95542</xdr:rowOff>
    </xdr:from>
    <xdr:ext cx="3376566" cy="655885"/>
    <xdr:sp macro="" textlink="">
      <xdr:nvSpPr>
        <xdr:cNvPr id="22" name="Rectangle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/>
      </xdr:nvSpPr>
      <xdr:spPr>
        <a:xfrm>
          <a:off x="981101" y="819442"/>
          <a:ext cx="3376566" cy="65588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3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        </a:t>
          </a:r>
          <a:r>
            <a:rPr lang="en-US" sz="3600" b="0" cap="none" spc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Thai</a:t>
          </a:r>
          <a:r>
            <a:rPr lang="en-US" sz="3600" b="0" cap="none" spc="0" baseline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Cuisine</a:t>
          </a:r>
          <a:endParaRPr lang="en-US" sz="3600" b="0" cap="none" spc="0">
            <a:ln w="0"/>
            <a:solidFill>
              <a:srgbClr val="00206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0</xdr:col>
      <xdr:colOff>0</xdr:colOff>
      <xdr:row>10</xdr:row>
      <xdr:rowOff>71726</xdr:rowOff>
    </xdr:from>
    <xdr:ext cx="5343524" cy="918873"/>
    <xdr:sp macro="" textlink="">
      <xdr:nvSpPr>
        <xdr:cNvPr id="23" name="Rectangle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/>
      </xdr:nvSpPr>
      <xdr:spPr>
        <a:xfrm>
          <a:off x="0" y="1881476"/>
          <a:ext cx="5343524" cy="918873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sz="2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          </a:t>
          </a:r>
          <a:r>
            <a:rPr lang="en-US" sz="2400" b="0" cap="none" spc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</a:t>
          </a:r>
          <a:r>
            <a:rPr lang="en-US" sz="3600" b="0" cap="none" spc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Open</a:t>
          </a:r>
          <a:r>
            <a:rPr lang="en-US" sz="3600" b="0" cap="none" spc="0" baseline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Lunch </a:t>
          </a:r>
          <a:endParaRPr lang="en-US" sz="2400" b="0" cap="none" spc="0" baseline="0">
            <a:ln w="0"/>
            <a:solidFill>
              <a:srgbClr val="00206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pPr algn="ctr"/>
          <a:r>
            <a:rPr lang="en-US" sz="2400" b="0" cap="none" spc="0" baseline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         From 11.30 am to 3.30 pm</a:t>
          </a:r>
        </a:p>
        <a:p>
          <a:pPr algn="ctr"/>
          <a:r>
            <a:rPr lang="en-US" sz="2400" b="0" cap="none" spc="0" baseline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           Thursday / Friday / Saturday / Sunday</a:t>
          </a:r>
        </a:p>
        <a:p>
          <a:pPr algn="ctr"/>
          <a:r>
            <a:rPr lang="en-US" sz="2400" b="0" cap="none" spc="0" baseline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       Dinner From 5.30 pm  to  late night</a:t>
          </a:r>
        </a:p>
        <a:p>
          <a:pPr algn="ctr"/>
          <a:endParaRPr lang="en-US" sz="2400" b="0" cap="none" spc="0" baseline="0">
            <a:ln w="0"/>
            <a:solidFill>
              <a:srgbClr val="00206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pPr algn="ctr"/>
          <a:endParaRPr lang="en-US" sz="2400" b="0" cap="none" spc="0" baseline="0">
            <a:ln w="0"/>
            <a:solidFill>
              <a:srgbClr val="00206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0</xdr:col>
      <xdr:colOff>342901</xdr:colOff>
      <xdr:row>35</xdr:row>
      <xdr:rowOff>133350</xdr:rowOff>
    </xdr:from>
    <xdr:to>
      <xdr:col>6</xdr:col>
      <xdr:colOff>442913</xdr:colOff>
      <xdr:row>43</xdr:row>
      <xdr:rowOff>42863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1" y="6453188"/>
          <a:ext cx="5700712" cy="1357313"/>
        </a:xfrm>
        <a:prstGeom prst="rect">
          <a:avLst/>
        </a:prstGeom>
      </xdr:spPr>
    </xdr:pic>
    <xdr:clientData/>
  </xdr:twoCellAnchor>
  <xdr:oneCellAnchor>
    <xdr:from>
      <xdr:col>0</xdr:col>
      <xdr:colOff>4761</xdr:colOff>
      <xdr:row>45</xdr:row>
      <xdr:rowOff>104775</xdr:rowOff>
    </xdr:from>
    <xdr:ext cx="3200401" cy="500062"/>
    <xdr:sp macro="" textlink="">
      <xdr:nvSpPr>
        <xdr:cNvPr id="28" name="Rectangle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/>
      </xdr:nvSpPr>
      <xdr:spPr>
        <a:xfrm>
          <a:off x="4761" y="8234363"/>
          <a:ext cx="3200401" cy="500062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</a:t>
          </a:r>
          <a:r>
            <a:rPr lang="en-US" sz="2800" b="0" cap="none" spc="0">
              <a:ln w="0"/>
              <a:solidFill>
                <a:srgbClr val="FFC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Tel:</a:t>
          </a:r>
          <a:r>
            <a:rPr lang="en-US" sz="2800" b="0" cap="none" spc="0" baseline="0">
              <a:ln w="0"/>
              <a:solidFill>
                <a:srgbClr val="FFC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08 62465549</a:t>
          </a:r>
          <a:endParaRPr lang="en-US" sz="2800" b="0" cap="none" spc="0">
            <a:ln w="0"/>
            <a:solidFill>
              <a:srgbClr val="FFC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</xdr:col>
      <xdr:colOff>442553</xdr:colOff>
      <xdr:row>0</xdr:row>
      <xdr:rowOff>90779</xdr:rowOff>
    </xdr:from>
    <xdr:ext cx="4158382" cy="937629"/>
    <xdr:sp macro="" textlink="">
      <xdr:nvSpPr>
        <xdr:cNvPr id="29" name="Rectangle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/>
      </xdr:nvSpPr>
      <xdr:spPr>
        <a:xfrm>
          <a:off x="1090253" y="90779"/>
          <a:ext cx="4158382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Esplanade Bar</a:t>
          </a:r>
          <a:endParaRPr lang="en-AU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600074</xdr:colOff>
      <xdr:row>49</xdr:row>
      <xdr:rowOff>80963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781674" cy="89487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Grayscale">
      <a:dk1>
        <a:sysClr val="windowText" lastClr="000000"/>
      </a:dk1>
      <a:lt1>
        <a:sysClr val="window" lastClr="FFFFFF"/>
      </a:lt1>
      <a:dk2>
        <a:srgbClr val="000000"/>
      </a:dk2>
      <a:lt2>
        <a:srgbClr val="F8F8F8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919191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opLeftCell="A94" workbookViewId="0">
      <selection activeCell="J116" sqref="J116"/>
    </sheetView>
  </sheetViews>
  <sheetFormatPr defaultRowHeight="14.25" x14ac:dyDescent="0.45"/>
  <cols>
    <col min="11" max="11" width="10.796875" customWidth="1"/>
  </cols>
  <sheetData/>
  <pageMargins left="0.7" right="0.7" top="0.75" bottom="0.75" header="0.3" footer="0.3"/>
  <pageSetup paperSize="9" orientation="portrait" horizontalDpi="4294967293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3"/>
  <sheetViews>
    <sheetView workbookViewId="0">
      <selection sqref="A1:I1"/>
    </sheetView>
  </sheetViews>
  <sheetFormatPr defaultRowHeight="14.25" x14ac:dyDescent="0.45"/>
  <sheetData>
    <row r="1" spans="1:9" ht="36" x14ac:dyDescent="1.05">
      <c r="A1" s="377" t="s">
        <v>190</v>
      </c>
      <c r="B1" s="377"/>
      <c r="C1" s="377"/>
      <c r="D1" s="377"/>
      <c r="E1" s="377"/>
      <c r="F1" s="377"/>
      <c r="G1" s="377"/>
      <c r="H1" s="377"/>
      <c r="I1" s="377"/>
    </row>
    <row r="3" spans="1:9" ht="36" x14ac:dyDescent="1.05">
      <c r="A3" s="377" t="s">
        <v>189</v>
      </c>
      <c r="B3" s="377"/>
      <c r="C3" s="377"/>
      <c r="D3" s="377"/>
      <c r="E3" s="377"/>
      <c r="F3" s="377"/>
      <c r="G3" s="377"/>
      <c r="H3" s="377"/>
      <c r="I3" s="377"/>
    </row>
  </sheetData>
  <mergeCells count="2">
    <mergeCell ref="A1:I1"/>
    <mergeCell ref="A3:I3"/>
  </mergeCells>
  <pageMargins left="0.7" right="0.7" top="0.75" bottom="0.75" header="0.3" footer="0.3"/>
  <pageSetup paperSize="9" orientation="portrait" horizontalDpi="4294967293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43"/>
  <sheetViews>
    <sheetView workbookViewId="0">
      <selection activeCell="D13" sqref="D13"/>
    </sheetView>
  </sheetViews>
  <sheetFormatPr defaultRowHeight="14.25" x14ac:dyDescent="0.45"/>
  <cols>
    <col min="1" max="3" width="28.59765625" customWidth="1"/>
    <col min="4" max="7" width="18.59765625" customWidth="1"/>
  </cols>
  <sheetData>
    <row r="1" spans="1:4" ht="15" customHeight="1" x14ac:dyDescent="0.45">
      <c r="A1" s="380"/>
      <c r="B1" s="380"/>
      <c r="C1" s="380"/>
    </row>
    <row r="2" spans="1:4" ht="15" customHeight="1" x14ac:dyDescent="0.45">
      <c r="A2" s="378"/>
      <c r="B2" s="378"/>
      <c r="C2" s="378"/>
    </row>
    <row r="3" spans="1:4" ht="15" customHeight="1" x14ac:dyDescent="0.45">
      <c r="A3" s="195"/>
      <c r="B3" s="195"/>
      <c r="C3" s="195"/>
    </row>
    <row r="4" spans="1:4" ht="15" customHeight="1" x14ac:dyDescent="0.45">
      <c r="A4" s="379"/>
      <c r="B4" s="379"/>
      <c r="C4" s="379"/>
      <c r="D4" s="63"/>
    </row>
    <row r="5" spans="1:4" x14ac:dyDescent="0.45">
      <c r="A5" s="1"/>
      <c r="B5" s="1"/>
      <c r="C5" s="1"/>
    </row>
    <row r="6" spans="1:4" ht="23" customHeight="1" x14ac:dyDescent="0.45">
      <c r="A6" s="190" t="s">
        <v>133</v>
      </c>
      <c r="B6" s="190" t="s">
        <v>134</v>
      </c>
      <c r="C6" s="190" t="s">
        <v>135</v>
      </c>
    </row>
    <row r="7" spans="1:4" ht="23" customHeight="1" x14ac:dyDescent="0.45">
      <c r="A7" s="190" t="s">
        <v>130</v>
      </c>
      <c r="B7" s="190" t="s">
        <v>130</v>
      </c>
      <c r="C7" s="190" t="s">
        <v>130</v>
      </c>
    </row>
    <row r="8" spans="1:4" ht="23" customHeight="1" x14ac:dyDescent="0.65">
      <c r="A8" s="191" t="s">
        <v>129</v>
      </c>
      <c r="B8" s="191" t="s">
        <v>129</v>
      </c>
      <c r="C8" s="191" t="s">
        <v>129</v>
      </c>
    </row>
    <row r="9" spans="1:4" ht="23" customHeight="1" x14ac:dyDescent="0.45">
      <c r="A9" s="186"/>
      <c r="B9" s="1"/>
      <c r="C9" s="186"/>
    </row>
    <row r="10" spans="1:4" ht="23" customHeight="1" x14ac:dyDescent="0.45">
      <c r="A10" s="192" t="s">
        <v>131</v>
      </c>
      <c r="B10" s="193" t="s">
        <v>145</v>
      </c>
      <c r="C10" s="192" t="s">
        <v>132</v>
      </c>
    </row>
    <row r="11" spans="1:4" ht="23" customHeight="1" x14ac:dyDescent="0.65">
      <c r="A11" s="191" t="s">
        <v>130</v>
      </c>
      <c r="B11" s="191" t="s">
        <v>130</v>
      </c>
      <c r="C11" s="191" t="s">
        <v>130</v>
      </c>
    </row>
    <row r="12" spans="1:4" ht="23" customHeight="1" x14ac:dyDescent="0.65">
      <c r="A12" s="191" t="s">
        <v>129</v>
      </c>
      <c r="B12" s="191" t="s">
        <v>129</v>
      </c>
      <c r="C12" s="191" t="s">
        <v>142</v>
      </c>
    </row>
    <row r="13" spans="1:4" ht="23" customHeight="1" x14ac:dyDescent="0.45">
      <c r="A13" s="194"/>
      <c r="B13" s="194"/>
      <c r="C13" s="194"/>
    </row>
    <row r="14" spans="1:4" ht="23" customHeight="1" x14ac:dyDescent="0.45">
      <c r="A14" s="192" t="s">
        <v>136</v>
      </c>
      <c r="B14" s="192" t="s">
        <v>137</v>
      </c>
      <c r="C14" s="192" t="s">
        <v>138</v>
      </c>
    </row>
    <row r="15" spans="1:4" ht="23" customHeight="1" x14ac:dyDescent="0.65">
      <c r="A15" s="192" t="s">
        <v>130</v>
      </c>
      <c r="B15" s="192" t="s">
        <v>130</v>
      </c>
      <c r="C15" s="191" t="s">
        <v>130</v>
      </c>
    </row>
    <row r="16" spans="1:4" ht="23" customHeight="1" x14ac:dyDescent="0.65">
      <c r="A16" s="191" t="s">
        <v>143</v>
      </c>
      <c r="B16" s="191" t="s">
        <v>129</v>
      </c>
      <c r="C16" s="191" t="s">
        <v>129</v>
      </c>
    </row>
    <row r="17" spans="1:3" ht="23" customHeight="1" x14ac:dyDescent="0.45">
      <c r="A17" s="194"/>
      <c r="B17" s="194"/>
      <c r="C17" s="194"/>
    </row>
    <row r="18" spans="1:3" ht="23" customHeight="1" x14ac:dyDescent="0.45">
      <c r="A18" s="192" t="s">
        <v>139</v>
      </c>
      <c r="B18" s="193" t="s">
        <v>140</v>
      </c>
      <c r="C18" s="192" t="s">
        <v>141</v>
      </c>
    </row>
    <row r="19" spans="1:3" ht="23" customHeight="1" x14ac:dyDescent="0.45">
      <c r="A19" s="192" t="s">
        <v>130</v>
      </c>
      <c r="B19" s="192" t="s">
        <v>130</v>
      </c>
      <c r="C19" s="192" t="s">
        <v>130</v>
      </c>
    </row>
    <row r="20" spans="1:3" ht="23" customHeight="1" x14ac:dyDescent="0.65">
      <c r="A20" s="191" t="s">
        <v>129</v>
      </c>
      <c r="B20" s="191" t="s">
        <v>144</v>
      </c>
      <c r="C20" s="191" t="s">
        <v>143</v>
      </c>
    </row>
    <row r="21" spans="1:3" ht="23" customHeight="1" x14ac:dyDescent="0.45">
      <c r="A21" s="194"/>
      <c r="B21" s="194"/>
      <c r="C21" s="194"/>
    </row>
    <row r="22" spans="1:3" ht="23" customHeight="1" x14ac:dyDescent="0.45">
      <c r="A22" s="192" t="s">
        <v>150</v>
      </c>
      <c r="B22" s="192" t="s">
        <v>151</v>
      </c>
      <c r="C22" s="193"/>
    </row>
    <row r="23" spans="1:3" ht="23" customHeight="1" x14ac:dyDescent="0.45">
      <c r="A23" s="192" t="s">
        <v>130</v>
      </c>
      <c r="B23" s="192" t="s">
        <v>148</v>
      </c>
      <c r="C23" s="192"/>
    </row>
    <row r="24" spans="1:3" ht="23" customHeight="1" x14ac:dyDescent="0.65">
      <c r="A24" s="191" t="s">
        <v>129</v>
      </c>
      <c r="B24" s="191" t="s">
        <v>149</v>
      </c>
      <c r="C24" s="191"/>
    </row>
    <row r="25" spans="1:3" ht="23" customHeight="1" x14ac:dyDescent="0.45">
      <c r="A25" s="1"/>
      <c r="B25" s="1"/>
      <c r="C25" s="1"/>
    </row>
    <row r="26" spans="1:3" ht="23" customHeight="1" x14ac:dyDescent="0.45">
      <c r="A26" s="1"/>
      <c r="B26" s="1"/>
      <c r="C26" s="1"/>
    </row>
    <row r="27" spans="1:3" ht="23" customHeight="1" x14ac:dyDescent="0.45">
      <c r="A27" s="1"/>
      <c r="B27" s="1"/>
      <c r="C27" s="1"/>
    </row>
    <row r="28" spans="1:3" ht="23" customHeight="1" x14ac:dyDescent="0.45">
      <c r="A28" s="1"/>
      <c r="B28" s="1"/>
      <c r="C28" s="1"/>
    </row>
    <row r="29" spans="1:3" ht="23" customHeight="1" x14ac:dyDescent="0.45">
      <c r="A29" s="1"/>
      <c r="B29" s="1"/>
      <c r="C29" s="1"/>
    </row>
    <row r="30" spans="1:3" ht="23" customHeight="1" x14ac:dyDescent="0.45">
      <c r="A30" s="1"/>
      <c r="B30" s="1"/>
      <c r="C30" s="1"/>
    </row>
    <row r="31" spans="1:3" ht="23" customHeight="1" x14ac:dyDescent="0.45">
      <c r="A31" s="1"/>
      <c r="B31" s="1"/>
      <c r="C31" s="1"/>
    </row>
    <row r="32" spans="1:3" ht="23" customHeight="1" x14ac:dyDescent="0.45">
      <c r="A32" s="1"/>
      <c r="B32" s="1"/>
      <c r="C32" s="1"/>
    </row>
    <row r="33" spans="1:3" ht="23" customHeight="1" x14ac:dyDescent="0.45">
      <c r="A33" s="1"/>
      <c r="B33" s="1"/>
      <c r="C33" s="1"/>
    </row>
    <row r="34" spans="1:3" ht="23" customHeight="1" x14ac:dyDescent="0.45">
      <c r="A34" s="1"/>
      <c r="B34" s="1"/>
      <c r="C34" s="1"/>
    </row>
    <row r="35" spans="1:3" ht="23" customHeight="1" x14ac:dyDescent="0.45">
      <c r="A35" s="1"/>
      <c r="B35" s="1"/>
      <c r="C35" s="1"/>
    </row>
    <row r="36" spans="1:3" ht="23" customHeight="1" x14ac:dyDescent="0.45">
      <c r="A36" s="1"/>
      <c r="B36" s="1"/>
      <c r="C36" s="1"/>
    </row>
    <row r="37" spans="1:3" x14ac:dyDescent="0.45">
      <c r="A37" s="1"/>
      <c r="B37" s="1"/>
      <c r="C37" s="1"/>
    </row>
    <row r="38" spans="1:3" x14ac:dyDescent="0.45">
      <c r="A38" s="1"/>
      <c r="B38" s="1"/>
      <c r="C38" s="1"/>
    </row>
    <row r="39" spans="1:3" x14ac:dyDescent="0.45">
      <c r="A39" s="1"/>
      <c r="B39" s="1"/>
      <c r="C39" s="1"/>
    </row>
    <row r="40" spans="1:3" x14ac:dyDescent="0.45">
      <c r="A40" s="1"/>
      <c r="B40" s="1"/>
      <c r="C40" s="1"/>
    </row>
    <row r="41" spans="1:3" x14ac:dyDescent="0.45">
      <c r="A41" s="1"/>
      <c r="B41" s="1"/>
      <c r="C41" s="1"/>
    </row>
    <row r="42" spans="1:3" x14ac:dyDescent="0.45">
      <c r="A42" s="1"/>
      <c r="B42" s="1"/>
      <c r="C42" s="1"/>
    </row>
    <row r="43" spans="1:3" x14ac:dyDescent="0.45">
      <c r="A43" s="1"/>
      <c r="B43" s="1"/>
      <c r="C43" s="1"/>
    </row>
  </sheetData>
  <mergeCells count="3">
    <mergeCell ref="A2:C2"/>
    <mergeCell ref="A4:C4"/>
    <mergeCell ref="A1:C1"/>
  </mergeCells>
  <pageMargins left="0.7" right="0.7" top="0.75" bottom="0.75" header="0.3" footer="0.3"/>
  <pageSetup paperSize="9" orientation="portrait" horizontalDpi="4294967293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B22" workbookViewId="0">
      <selection activeCell="K37" sqref="K37"/>
    </sheetView>
  </sheetViews>
  <sheetFormatPr defaultRowHeight="14.25" x14ac:dyDescent="0.45"/>
  <sheetData/>
  <pageMargins left="0.7" right="0.7" top="0.75" bottom="0.75" header="0.3" footer="0.3"/>
  <pageSetup paperSize="9" orientation="portrait" horizontalDpi="4294967293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J20"/>
  <sheetViews>
    <sheetView topLeftCell="A3" workbookViewId="0">
      <selection activeCell="K7" sqref="K7"/>
    </sheetView>
  </sheetViews>
  <sheetFormatPr defaultRowHeight="14.25" x14ac:dyDescent="0.45"/>
  <sheetData>
    <row r="1" spans="1:10" ht="46.15" x14ac:dyDescent="1.35">
      <c r="A1" s="217"/>
      <c r="B1" s="217"/>
      <c r="C1" s="217"/>
      <c r="D1" s="218"/>
      <c r="E1" s="218"/>
      <c r="F1" s="218"/>
      <c r="G1" s="218"/>
      <c r="H1" s="218"/>
      <c r="I1" s="218"/>
      <c r="J1" s="218"/>
    </row>
    <row r="2" spans="1:10" ht="91.9" x14ac:dyDescent="2.65">
      <c r="A2" s="382" t="s">
        <v>170</v>
      </c>
      <c r="B2" s="382"/>
      <c r="C2" s="382"/>
      <c r="D2" s="382"/>
      <c r="E2" s="382"/>
      <c r="F2" s="382"/>
      <c r="G2" s="382"/>
      <c r="H2" s="382"/>
      <c r="I2" s="382"/>
      <c r="J2" s="218"/>
    </row>
    <row r="3" spans="1:10" x14ac:dyDescent="0.45">
      <c r="A3" s="218"/>
      <c r="B3" s="218"/>
      <c r="C3" s="218"/>
      <c r="D3" s="218"/>
      <c r="E3" s="218"/>
      <c r="F3" s="218"/>
      <c r="G3" s="218"/>
      <c r="H3" s="218"/>
      <c r="I3" s="218"/>
      <c r="J3" s="218"/>
    </row>
    <row r="4" spans="1:10" x14ac:dyDescent="0.45">
      <c r="A4" s="218"/>
      <c r="B4" s="218"/>
      <c r="C4" s="218"/>
      <c r="D4" s="218"/>
      <c r="E4" s="218"/>
      <c r="F4" s="218"/>
      <c r="G4" s="218"/>
      <c r="H4" s="218"/>
      <c r="I4" s="218"/>
      <c r="J4" s="218"/>
    </row>
    <row r="5" spans="1:10" ht="91.9" x14ac:dyDescent="2.65">
      <c r="A5" s="381" t="s">
        <v>167</v>
      </c>
      <c r="B5" s="381"/>
      <c r="C5" s="381"/>
      <c r="D5" s="381"/>
      <c r="E5" s="381"/>
      <c r="F5" s="381"/>
      <c r="G5" s="381"/>
      <c r="H5" s="381"/>
      <c r="I5" s="381"/>
      <c r="J5" s="219"/>
    </row>
    <row r="6" spans="1:10" ht="91.9" x14ac:dyDescent="2.65">
      <c r="A6" s="381" t="s">
        <v>168</v>
      </c>
      <c r="B6" s="381"/>
      <c r="C6" s="381"/>
      <c r="D6" s="381"/>
      <c r="E6" s="381"/>
      <c r="F6" s="381"/>
      <c r="G6" s="381"/>
      <c r="H6" s="381"/>
      <c r="I6" s="381"/>
      <c r="J6" s="219"/>
    </row>
    <row r="7" spans="1:10" ht="91.9" x14ac:dyDescent="2.65">
      <c r="A7" s="381" t="s">
        <v>169</v>
      </c>
      <c r="B7" s="381"/>
      <c r="C7" s="381"/>
      <c r="D7" s="381"/>
      <c r="E7" s="381"/>
      <c r="F7" s="381"/>
      <c r="G7" s="381"/>
      <c r="H7" s="381"/>
      <c r="I7" s="381"/>
      <c r="J7" s="219"/>
    </row>
    <row r="8" spans="1:10" ht="91.9" x14ac:dyDescent="2.65">
      <c r="A8" s="219"/>
      <c r="B8" s="219"/>
      <c r="C8" s="219"/>
      <c r="D8" s="219"/>
      <c r="E8" s="219"/>
      <c r="F8" s="219"/>
      <c r="G8" s="219"/>
      <c r="H8" s="219"/>
      <c r="I8" s="219"/>
      <c r="J8" s="219"/>
    </row>
    <row r="9" spans="1:10" ht="91.9" x14ac:dyDescent="2.65">
      <c r="A9" s="218"/>
      <c r="B9" s="218"/>
      <c r="C9" s="218"/>
      <c r="D9" s="218"/>
      <c r="E9" s="218"/>
      <c r="F9" s="218"/>
      <c r="G9" s="218"/>
      <c r="H9" s="218"/>
      <c r="I9" s="218"/>
      <c r="J9" s="219"/>
    </row>
    <row r="10" spans="1:10" ht="91.9" x14ac:dyDescent="2.65">
      <c r="A10" s="216"/>
      <c r="B10" s="216"/>
      <c r="C10" s="216"/>
      <c r="D10" s="216"/>
      <c r="E10" s="216"/>
      <c r="F10" s="216"/>
      <c r="G10" s="216"/>
      <c r="H10" s="216"/>
      <c r="I10" s="216"/>
      <c r="J10" s="216"/>
    </row>
    <row r="11" spans="1:10" ht="46.15" x14ac:dyDescent="1.35">
      <c r="A11" s="215"/>
      <c r="B11" s="215"/>
      <c r="C11" s="215"/>
    </row>
    <row r="12" spans="1:10" ht="46.15" x14ac:dyDescent="1.35">
      <c r="A12" s="215"/>
      <c r="B12" s="215"/>
      <c r="C12" s="215"/>
    </row>
    <row r="13" spans="1:10" ht="46.15" x14ac:dyDescent="1.35">
      <c r="A13" s="215"/>
      <c r="B13" s="215"/>
      <c r="C13" s="215"/>
    </row>
    <row r="14" spans="1:10" ht="46.15" x14ac:dyDescent="1.35">
      <c r="A14" s="215"/>
      <c r="B14" s="215"/>
      <c r="C14" s="215"/>
    </row>
    <row r="15" spans="1:10" ht="46.15" x14ac:dyDescent="1.35">
      <c r="A15" s="215"/>
      <c r="B15" s="215"/>
      <c r="C15" s="215"/>
    </row>
    <row r="16" spans="1:10" ht="46.15" x14ac:dyDescent="1.35">
      <c r="A16" s="215"/>
      <c r="B16" s="215"/>
      <c r="C16" s="215"/>
    </row>
    <row r="17" spans="1:3" ht="46.15" x14ac:dyDescent="1.35">
      <c r="A17" s="215"/>
      <c r="B17" s="215"/>
      <c r="C17" s="215"/>
    </row>
    <row r="18" spans="1:3" ht="46.15" x14ac:dyDescent="1.35">
      <c r="A18" s="215"/>
      <c r="B18" s="215"/>
      <c r="C18" s="215"/>
    </row>
    <row r="19" spans="1:3" ht="46.15" x14ac:dyDescent="1.35">
      <c r="A19" s="215"/>
      <c r="B19" s="215"/>
      <c r="C19" s="215"/>
    </row>
    <row r="20" spans="1:3" ht="46.15" x14ac:dyDescent="1.35">
      <c r="A20" s="215"/>
      <c r="B20" s="215"/>
      <c r="C20" s="215"/>
    </row>
  </sheetData>
  <mergeCells count="4">
    <mergeCell ref="A6:I6"/>
    <mergeCell ref="A7:I7"/>
    <mergeCell ref="A5:I5"/>
    <mergeCell ref="A2:I2"/>
  </mergeCells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57"/>
  <sheetViews>
    <sheetView zoomScale="76" zoomScaleNormal="76" workbookViewId="0">
      <selection activeCell="I7" sqref="I7"/>
    </sheetView>
  </sheetViews>
  <sheetFormatPr defaultRowHeight="14.25" x14ac:dyDescent="0.45"/>
  <cols>
    <col min="1" max="1" width="42.59765625" customWidth="1"/>
    <col min="2" max="2" width="1.59765625" customWidth="1"/>
    <col min="3" max="3" width="42.59765625" customWidth="1"/>
    <col min="4" max="4" width="8.59765625" customWidth="1"/>
  </cols>
  <sheetData>
    <row r="1" spans="1:6" ht="25.15" customHeight="1" x14ac:dyDescent="1">
      <c r="A1" s="308" t="s">
        <v>204</v>
      </c>
      <c r="B1" s="309"/>
      <c r="C1" s="308" t="s">
        <v>204</v>
      </c>
      <c r="D1" s="316"/>
    </row>
    <row r="2" spans="1:6" ht="25.05" customHeight="1" x14ac:dyDescent="1">
      <c r="A2" s="308" t="s">
        <v>205</v>
      </c>
      <c r="B2" s="309"/>
      <c r="C2" s="308" t="s">
        <v>205</v>
      </c>
      <c r="D2" s="316"/>
    </row>
    <row r="3" spans="1:6" ht="42" customHeight="1" x14ac:dyDescent="0.45">
      <c r="A3" s="318" t="s">
        <v>153</v>
      </c>
      <c r="B3" s="312"/>
      <c r="C3" s="318" t="s">
        <v>153</v>
      </c>
      <c r="D3" s="272"/>
    </row>
    <row r="4" spans="1:6" ht="42" customHeight="1" x14ac:dyDescent="0.45">
      <c r="A4" s="318"/>
      <c r="B4" s="305"/>
      <c r="C4" s="318"/>
      <c r="D4" s="272"/>
    </row>
    <row r="5" spans="1:6" ht="42" customHeight="1" x14ac:dyDescent="0.45">
      <c r="A5" s="314"/>
      <c r="B5" s="315"/>
      <c r="C5" s="314"/>
      <c r="D5" s="280"/>
    </row>
    <row r="6" spans="1:6" ht="25.05" customHeight="1" x14ac:dyDescent="1">
      <c r="A6" s="308" t="s">
        <v>204</v>
      </c>
      <c r="B6" s="309"/>
      <c r="C6" s="308" t="s">
        <v>204</v>
      </c>
      <c r="D6" s="272"/>
      <c r="F6" t="s">
        <v>171</v>
      </c>
    </row>
    <row r="7" spans="1:6" ht="25.05" customHeight="1" x14ac:dyDescent="1">
      <c r="A7" s="308" t="s">
        <v>205</v>
      </c>
      <c r="B7" s="309"/>
      <c r="C7" s="308" t="s">
        <v>205</v>
      </c>
      <c r="D7" s="272"/>
      <c r="F7" s="281"/>
    </row>
    <row r="8" spans="1:6" ht="42" customHeight="1" x14ac:dyDescent="0.45">
      <c r="A8" s="318" t="s">
        <v>153</v>
      </c>
      <c r="B8" s="312"/>
      <c r="C8" s="318" t="s">
        <v>153</v>
      </c>
      <c r="D8" s="272"/>
    </row>
    <row r="9" spans="1:6" ht="42" customHeight="1" x14ac:dyDescent="0.45">
      <c r="A9" s="318"/>
      <c r="B9" s="305"/>
      <c r="C9" s="318"/>
      <c r="D9" s="272"/>
    </row>
    <row r="10" spans="1:6" ht="42" customHeight="1" x14ac:dyDescent="0.45">
      <c r="A10" s="314"/>
      <c r="B10" s="315"/>
      <c r="C10" s="314"/>
      <c r="D10" s="280"/>
    </row>
    <row r="11" spans="1:6" ht="25.05" customHeight="1" x14ac:dyDescent="1">
      <c r="A11" s="308" t="s">
        <v>204</v>
      </c>
      <c r="B11" s="309"/>
      <c r="C11" s="308" t="s">
        <v>204</v>
      </c>
      <c r="D11" s="272"/>
    </row>
    <row r="12" spans="1:6" ht="25.05" customHeight="1" x14ac:dyDescent="1">
      <c r="A12" s="308" t="s">
        <v>205</v>
      </c>
      <c r="B12" s="309"/>
      <c r="C12" s="308" t="s">
        <v>205</v>
      </c>
      <c r="D12" s="272"/>
    </row>
    <row r="13" spans="1:6" ht="42" customHeight="1" x14ac:dyDescent="0.45">
      <c r="A13" s="318" t="s">
        <v>153</v>
      </c>
      <c r="B13" s="312"/>
      <c r="C13" s="318" t="s">
        <v>153</v>
      </c>
      <c r="D13" s="272"/>
    </row>
    <row r="14" spans="1:6" ht="42" customHeight="1" x14ac:dyDescent="0.45">
      <c r="A14" s="318"/>
      <c r="B14" s="305"/>
      <c r="C14" s="318"/>
      <c r="D14" s="272"/>
    </row>
    <row r="15" spans="1:6" ht="42" customHeight="1" x14ac:dyDescent="0.45">
      <c r="A15" s="314"/>
      <c r="B15" s="315"/>
      <c r="C15" s="314"/>
      <c r="D15" s="280"/>
    </row>
    <row r="16" spans="1:6" ht="25.05" customHeight="1" x14ac:dyDescent="1">
      <c r="A16" s="308" t="s">
        <v>204</v>
      </c>
      <c r="B16" s="309"/>
      <c r="C16" s="308" t="s">
        <v>204</v>
      </c>
      <c r="D16" s="272"/>
    </row>
    <row r="17" spans="1:12" ht="25.05" customHeight="1" x14ac:dyDescent="1">
      <c r="A17" s="308" t="s">
        <v>205</v>
      </c>
      <c r="B17" s="309"/>
      <c r="C17" s="308" t="s">
        <v>205</v>
      </c>
      <c r="D17" s="272"/>
    </row>
    <row r="18" spans="1:12" ht="42" customHeight="1" x14ac:dyDescent="0.45">
      <c r="A18" s="318" t="s">
        <v>153</v>
      </c>
      <c r="B18" s="312"/>
      <c r="C18" s="318" t="s">
        <v>153</v>
      </c>
      <c r="D18" s="272"/>
    </row>
    <row r="19" spans="1:12" ht="42" customHeight="1" x14ac:dyDescent="0.45">
      <c r="A19" s="318"/>
      <c r="B19" s="305"/>
      <c r="C19" s="318"/>
      <c r="D19" s="258"/>
    </row>
    <row r="20" spans="1:12" ht="42" customHeight="1" x14ac:dyDescent="0.45">
      <c r="A20" s="314"/>
      <c r="B20" s="315"/>
      <c r="C20" s="314"/>
      <c r="D20" s="280"/>
    </row>
    <row r="21" spans="1:12" ht="35" customHeight="1" x14ac:dyDescent="0.45">
      <c r="A21" s="310" t="s">
        <v>207</v>
      </c>
      <c r="B21" s="311"/>
      <c r="C21" s="310" t="s">
        <v>207</v>
      </c>
      <c r="D21" s="258"/>
      <c r="L21" s="1"/>
    </row>
    <row r="22" spans="1:12" ht="35" customHeight="1" x14ac:dyDescent="0.45">
      <c r="A22" s="319" t="s">
        <v>206</v>
      </c>
      <c r="B22" s="311"/>
      <c r="C22" s="319" t="s">
        <v>206</v>
      </c>
      <c r="D22" s="258"/>
    </row>
    <row r="23" spans="1:12" ht="35" customHeight="1" x14ac:dyDescent="0.45">
      <c r="A23" s="319"/>
      <c r="B23" s="311"/>
      <c r="C23" s="319"/>
      <c r="D23" s="258"/>
    </row>
    <row r="24" spans="1:12" ht="35" customHeight="1" x14ac:dyDescent="0.45">
      <c r="A24" s="319"/>
      <c r="B24" s="313"/>
      <c r="C24" s="319"/>
      <c r="D24" s="258"/>
    </row>
    <row r="25" spans="1:12" ht="35" customHeight="1" x14ac:dyDescent="0.45">
      <c r="A25" s="320"/>
      <c r="B25" s="315"/>
      <c r="C25" s="320"/>
      <c r="D25" s="317"/>
    </row>
    <row r="26" spans="1:12" ht="35" customHeight="1" x14ac:dyDescent="0.45">
      <c r="A26" s="310" t="s">
        <v>207</v>
      </c>
      <c r="B26" s="311"/>
      <c r="C26" s="310" t="s">
        <v>207</v>
      </c>
      <c r="D26" s="258"/>
    </row>
    <row r="27" spans="1:12" ht="35" customHeight="1" x14ac:dyDescent="0.45">
      <c r="A27" s="319" t="s">
        <v>208</v>
      </c>
      <c r="B27" s="311"/>
      <c r="C27" s="319" t="s">
        <v>208</v>
      </c>
      <c r="D27" s="258"/>
    </row>
    <row r="28" spans="1:12" ht="35" customHeight="1" x14ac:dyDescent="0.45">
      <c r="A28" s="319"/>
      <c r="B28" s="311"/>
      <c r="C28" s="319"/>
      <c r="D28" s="258"/>
    </row>
    <row r="29" spans="1:12" ht="35" customHeight="1" x14ac:dyDescent="0.45">
      <c r="A29" s="319"/>
      <c r="B29" s="313"/>
      <c r="C29" s="319"/>
      <c r="D29" s="258"/>
    </row>
    <row r="30" spans="1:12" ht="35" customHeight="1" x14ac:dyDescent="0.45">
      <c r="A30" s="320"/>
      <c r="B30" s="315"/>
      <c r="C30" s="320"/>
      <c r="D30" s="258"/>
    </row>
    <row r="31" spans="1:12" ht="35" customHeight="1" x14ac:dyDescent="0.45">
      <c r="A31" s="310" t="s">
        <v>207</v>
      </c>
      <c r="B31" s="311"/>
      <c r="C31" s="310" t="s">
        <v>207</v>
      </c>
      <c r="D31" s="258"/>
    </row>
    <row r="32" spans="1:12" ht="35" customHeight="1" x14ac:dyDescent="0.45">
      <c r="A32" s="319" t="s">
        <v>209</v>
      </c>
      <c r="B32" s="311"/>
      <c r="C32" s="319" t="s">
        <v>209</v>
      </c>
      <c r="D32" s="258"/>
    </row>
    <row r="33" spans="1:4" ht="35" customHeight="1" x14ac:dyDescent="0.45">
      <c r="A33" s="319"/>
      <c r="B33" s="311"/>
      <c r="C33" s="319"/>
      <c r="D33" s="272"/>
    </row>
    <row r="34" spans="1:4" ht="35" customHeight="1" x14ac:dyDescent="0.45">
      <c r="A34" s="319"/>
      <c r="B34" s="313"/>
      <c r="C34" s="319"/>
      <c r="D34" s="272"/>
    </row>
    <row r="35" spans="1:4" ht="35" customHeight="1" x14ac:dyDescent="0.45">
      <c r="A35" s="320"/>
      <c r="B35" s="315"/>
      <c r="C35" s="320"/>
      <c r="D35" s="272"/>
    </row>
    <row r="36" spans="1:4" ht="35" customHeight="1" x14ac:dyDescent="0.45">
      <c r="A36" s="310" t="s">
        <v>207</v>
      </c>
      <c r="B36" s="311"/>
      <c r="C36" s="310" t="s">
        <v>207</v>
      </c>
      <c r="D36" s="272"/>
    </row>
    <row r="37" spans="1:4" ht="35" customHeight="1" x14ac:dyDescent="0.45">
      <c r="A37" s="319" t="s">
        <v>210</v>
      </c>
      <c r="B37" s="311"/>
      <c r="C37" s="319" t="s">
        <v>210</v>
      </c>
      <c r="D37" s="272"/>
    </row>
    <row r="38" spans="1:4" ht="35" customHeight="1" x14ac:dyDescent="0.45">
      <c r="A38" s="319"/>
      <c r="B38" s="311"/>
      <c r="C38" s="319"/>
      <c r="D38" s="272"/>
    </row>
    <row r="39" spans="1:4" ht="35" customHeight="1" x14ac:dyDescent="0.45">
      <c r="A39" s="319"/>
      <c r="B39" s="313"/>
      <c r="C39" s="319"/>
      <c r="D39" s="272"/>
    </row>
    <row r="40" spans="1:4" ht="35" customHeight="1" x14ac:dyDescent="0.45">
      <c r="A40" s="319"/>
      <c r="B40" s="305"/>
      <c r="C40" s="319"/>
      <c r="D40" s="272"/>
    </row>
    <row r="41" spans="1:4" ht="35" customHeight="1" x14ac:dyDescent="1">
      <c r="A41" s="308"/>
      <c r="B41" s="309"/>
      <c r="C41" s="308"/>
      <c r="D41" s="272"/>
    </row>
    <row r="42" spans="1:4" ht="35" customHeight="1" x14ac:dyDescent="1">
      <c r="A42" s="318"/>
      <c r="B42" s="309"/>
      <c r="C42" s="318"/>
      <c r="D42" s="272"/>
    </row>
    <row r="43" spans="1:4" ht="35" customHeight="1" x14ac:dyDescent="1">
      <c r="A43" s="318"/>
      <c r="B43" s="309"/>
      <c r="C43" s="318"/>
      <c r="D43" s="272"/>
    </row>
    <row r="44" spans="1:4" ht="35" customHeight="1" x14ac:dyDescent="0.45">
      <c r="A44" s="318"/>
      <c r="B44" s="312"/>
      <c r="C44" s="318"/>
    </row>
    <row r="45" spans="1:4" ht="35" customHeight="1" x14ac:dyDescent="0.45">
      <c r="A45" s="318"/>
      <c r="B45" s="305"/>
      <c r="C45" s="318"/>
    </row>
    <row r="46" spans="1:4" ht="35" customHeight="1" x14ac:dyDescent="0.45">
      <c r="B46" s="305"/>
      <c r="D46" s="1"/>
    </row>
    <row r="47" spans="1:4" ht="35" customHeight="1" x14ac:dyDescent="1">
      <c r="A47" s="308"/>
      <c r="B47" s="309"/>
      <c r="C47" s="308"/>
      <c r="D47" s="1"/>
    </row>
    <row r="48" spans="1:4" ht="25.05" customHeight="1" x14ac:dyDescent="1">
      <c r="A48" s="308"/>
      <c r="B48" s="309"/>
      <c r="C48" s="308"/>
    </row>
    <row r="49" spans="1:3" ht="25.05" customHeight="1" x14ac:dyDescent="0.45">
      <c r="A49" s="321"/>
      <c r="B49" s="307"/>
      <c r="C49" s="321"/>
    </row>
    <row r="50" spans="1:3" ht="25.05" customHeight="1" x14ac:dyDescent="0.45">
      <c r="A50" s="321"/>
      <c r="B50" s="305"/>
      <c r="C50" s="321"/>
    </row>
    <row r="51" spans="1:3" x14ac:dyDescent="0.45">
      <c r="A51" s="1"/>
      <c r="B51" s="1"/>
      <c r="C51" s="1"/>
    </row>
    <row r="52" spans="1:3" x14ac:dyDescent="0.45">
      <c r="A52" s="1"/>
      <c r="B52" s="1"/>
      <c r="C52" s="1"/>
    </row>
    <row r="53" spans="1:3" x14ac:dyDescent="0.45">
      <c r="A53" s="1"/>
      <c r="B53" s="1"/>
      <c r="C53" s="1"/>
    </row>
    <row r="54" spans="1:3" x14ac:dyDescent="0.45">
      <c r="A54" s="1"/>
      <c r="B54" s="1"/>
      <c r="C54" s="1"/>
    </row>
    <row r="55" spans="1:3" x14ac:dyDescent="0.45">
      <c r="A55" s="306"/>
      <c r="B55" s="1"/>
      <c r="C55" s="306"/>
    </row>
    <row r="56" spans="1:3" x14ac:dyDescent="0.45">
      <c r="A56" s="1"/>
      <c r="B56" s="1"/>
      <c r="C56" s="1"/>
    </row>
    <row r="57" spans="1:3" x14ac:dyDescent="0.45">
      <c r="A57" s="1"/>
      <c r="B57" s="1"/>
      <c r="C57" s="1"/>
    </row>
  </sheetData>
  <mergeCells count="20">
    <mergeCell ref="A49:A50"/>
    <mergeCell ref="C49:C50"/>
    <mergeCell ref="C27:C30"/>
    <mergeCell ref="A27:A30"/>
    <mergeCell ref="A32:A35"/>
    <mergeCell ref="C32:C35"/>
    <mergeCell ref="A37:A40"/>
    <mergeCell ref="C37:C40"/>
    <mergeCell ref="A42:A45"/>
    <mergeCell ref="C42:C45"/>
    <mergeCell ref="A18:A19"/>
    <mergeCell ref="C18:C19"/>
    <mergeCell ref="A22:A25"/>
    <mergeCell ref="C22:C25"/>
    <mergeCell ref="A3:A4"/>
    <mergeCell ref="C3:C4"/>
    <mergeCell ref="A8:A9"/>
    <mergeCell ref="C8:C9"/>
    <mergeCell ref="A13:A14"/>
    <mergeCell ref="C13:C14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4:D15"/>
  <sheetViews>
    <sheetView workbookViewId="0">
      <selection activeCell="A10" sqref="A10:D10"/>
    </sheetView>
  </sheetViews>
  <sheetFormatPr defaultRowHeight="14.25" x14ac:dyDescent="0.45"/>
  <cols>
    <col min="1" max="3" width="12.59765625" customWidth="1"/>
  </cols>
  <sheetData>
    <row r="4" spans="1:4" x14ac:dyDescent="0.45">
      <c r="A4" s="199" t="s">
        <v>172</v>
      </c>
      <c r="B4" s="199" t="s">
        <v>176</v>
      </c>
      <c r="C4" s="199" t="s">
        <v>174</v>
      </c>
      <c r="D4" s="220">
        <v>25</v>
      </c>
    </row>
    <row r="5" spans="1:4" x14ac:dyDescent="0.45">
      <c r="A5" s="220">
        <v>13</v>
      </c>
      <c r="B5" s="220">
        <v>10</v>
      </c>
      <c r="C5" s="220">
        <v>10</v>
      </c>
      <c r="D5" s="220">
        <f>SUM(A5:C5)</f>
        <v>33</v>
      </c>
    </row>
    <row r="6" spans="1:4" x14ac:dyDescent="0.45">
      <c r="A6" s="199"/>
      <c r="B6" s="199"/>
      <c r="C6" s="199"/>
      <c r="D6" s="220">
        <v>25</v>
      </c>
    </row>
    <row r="7" spans="1:4" x14ac:dyDescent="0.45">
      <c r="A7" s="199" t="s">
        <v>172</v>
      </c>
      <c r="B7" t="s">
        <v>173</v>
      </c>
      <c r="C7" s="199" t="s">
        <v>175</v>
      </c>
    </row>
    <row r="8" spans="1:4" x14ac:dyDescent="0.45">
      <c r="A8" s="220">
        <v>13</v>
      </c>
      <c r="B8" s="220">
        <v>13</v>
      </c>
      <c r="C8" s="220">
        <v>10</v>
      </c>
      <c r="D8" s="220">
        <f>SUM(B8:C8)</f>
        <v>23</v>
      </c>
    </row>
    <row r="9" spans="1:4" x14ac:dyDescent="0.45">
      <c r="D9" s="220">
        <v>25</v>
      </c>
    </row>
    <row r="10" spans="1:4" x14ac:dyDescent="0.45">
      <c r="A10" s="199" t="s">
        <v>172</v>
      </c>
      <c r="B10" s="199" t="s">
        <v>25</v>
      </c>
      <c r="C10" s="199" t="s">
        <v>175</v>
      </c>
      <c r="D10" s="220">
        <v>25</v>
      </c>
    </row>
    <row r="11" spans="1:4" x14ac:dyDescent="0.45">
      <c r="A11" s="220">
        <v>13</v>
      </c>
      <c r="B11" s="220">
        <v>10</v>
      </c>
      <c r="C11" s="220">
        <v>10</v>
      </c>
      <c r="D11" s="220">
        <f>SUM(A11:C11)</f>
        <v>33</v>
      </c>
    </row>
    <row r="12" spans="1:4" x14ac:dyDescent="0.45">
      <c r="A12" s="199"/>
      <c r="B12" s="199"/>
      <c r="C12" s="199"/>
      <c r="D12" s="220">
        <v>25</v>
      </c>
    </row>
    <row r="13" spans="1:4" x14ac:dyDescent="0.45">
      <c r="B13" t="s">
        <v>172</v>
      </c>
      <c r="C13" s="199" t="s">
        <v>175</v>
      </c>
    </row>
    <row r="14" spans="1:4" x14ac:dyDescent="0.45">
      <c r="B14" s="220">
        <v>13</v>
      </c>
      <c r="C14" s="220">
        <v>10</v>
      </c>
      <c r="D14" s="220">
        <f>SUM(B14:C14)</f>
        <v>23</v>
      </c>
    </row>
    <row r="15" spans="1:4" x14ac:dyDescent="0.45">
      <c r="D15" s="220">
        <v>18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I9:K17"/>
  <sheetViews>
    <sheetView topLeftCell="A28" workbookViewId="0">
      <selection activeCell="I50" sqref="I50"/>
    </sheetView>
  </sheetViews>
  <sheetFormatPr defaultRowHeight="14.25" x14ac:dyDescent="0.45"/>
  <cols>
    <col min="3" max="3" width="26.73046875" customWidth="1"/>
    <col min="6" max="6" width="15.3984375" customWidth="1"/>
  </cols>
  <sheetData>
    <row r="9" spans="11:11" x14ac:dyDescent="0.45">
      <c r="K9" s="2"/>
    </row>
    <row r="12" spans="11:11" ht="13.15" customHeight="1" x14ac:dyDescent="0.45"/>
    <row r="17" spans="9:9" x14ac:dyDescent="0.45">
      <c r="I17" s="63"/>
    </row>
  </sheetData>
  <pageMargins left="0.7" right="0.7" top="0.75" bottom="0.75" header="0.3" footer="0.3"/>
  <pageSetup paperSize="9" orientation="portrait" horizont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AD28"/>
  <sheetViews>
    <sheetView workbookViewId="0">
      <selection activeCell="L20" sqref="L20"/>
    </sheetView>
  </sheetViews>
  <sheetFormatPr defaultRowHeight="14.25" x14ac:dyDescent="0.45"/>
  <cols>
    <col min="1" max="27" width="3.59765625" customWidth="1"/>
  </cols>
  <sheetData>
    <row r="2" spans="1:30" ht="20.25" x14ac:dyDescent="0.55000000000000004">
      <c r="A2" s="64" t="s">
        <v>40</v>
      </c>
      <c r="B2" s="65"/>
      <c r="C2" s="65"/>
      <c r="D2" s="65"/>
      <c r="E2" s="65"/>
      <c r="F2" s="65"/>
      <c r="G2" s="65"/>
      <c r="H2" s="65"/>
      <c r="I2" s="66"/>
      <c r="J2" s="65"/>
      <c r="K2" s="67" t="s">
        <v>41</v>
      </c>
      <c r="L2" s="67"/>
      <c r="M2" s="67" t="s">
        <v>42</v>
      </c>
      <c r="N2" s="67"/>
      <c r="O2" s="67"/>
      <c r="P2" s="67"/>
      <c r="Q2" s="67"/>
      <c r="R2" s="67"/>
      <c r="S2" s="67"/>
      <c r="T2" s="68"/>
      <c r="U2" s="69" t="s">
        <v>43</v>
      </c>
      <c r="V2" s="70"/>
      <c r="W2" s="70"/>
      <c r="X2" s="70"/>
      <c r="Y2" s="70"/>
      <c r="Z2" s="70"/>
      <c r="AA2" s="70"/>
      <c r="AB2" s="71"/>
      <c r="AC2" s="71"/>
      <c r="AD2" s="72"/>
    </row>
    <row r="3" spans="1:30" ht="15.4" x14ac:dyDescent="0.45">
      <c r="A3" s="73" t="s">
        <v>44</v>
      </c>
      <c r="B3" s="74"/>
      <c r="C3" s="74"/>
      <c r="D3" s="75"/>
      <c r="E3" s="76" t="s">
        <v>45</v>
      </c>
      <c r="F3" s="77"/>
      <c r="G3" s="77"/>
      <c r="H3" s="77"/>
      <c r="I3" s="77"/>
      <c r="J3" s="78"/>
      <c r="K3" s="79"/>
      <c r="L3" s="73" t="s">
        <v>46</v>
      </c>
      <c r="M3" s="74"/>
      <c r="N3" s="74"/>
      <c r="O3" s="74"/>
      <c r="P3" s="324">
        <v>37569</v>
      </c>
      <c r="Q3" s="324"/>
      <c r="R3" s="324"/>
      <c r="S3" s="324"/>
      <c r="T3" s="325"/>
      <c r="U3" s="73" t="s">
        <v>47</v>
      </c>
      <c r="V3" s="74"/>
      <c r="W3" s="74"/>
      <c r="X3" s="74"/>
      <c r="Y3" s="74"/>
      <c r="Z3" s="74"/>
      <c r="AA3" s="74"/>
      <c r="AB3" s="326">
        <v>45139</v>
      </c>
      <c r="AC3" s="326"/>
      <c r="AD3" s="327"/>
    </row>
    <row r="4" spans="1:30" ht="17.25" x14ac:dyDescent="0.45">
      <c r="A4" s="80" t="s">
        <v>48</v>
      </c>
      <c r="B4" s="81"/>
      <c r="C4" s="81"/>
      <c r="D4" s="81"/>
      <c r="E4" s="82" t="s">
        <v>49</v>
      </c>
      <c r="F4" s="83"/>
      <c r="G4" s="83"/>
      <c r="H4" s="83"/>
      <c r="I4" s="83"/>
      <c r="J4" s="83"/>
      <c r="K4" s="84"/>
      <c r="L4" s="85" t="s">
        <v>50</v>
      </c>
      <c r="M4" s="74"/>
      <c r="N4" s="74"/>
      <c r="O4" s="74"/>
      <c r="P4" s="74"/>
      <c r="Q4" s="74"/>
      <c r="R4" s="74"/>
      <c r="S4" s="74"/>
      <c r="T4" s="75"/>
      <c r="U4" s="73" t="s">
        <v>51</v>
      </c>
      <c r="V4" s="74"/>
      <c r="W4" s="74"/>
      <c r="X4" s="74"/>
      <c r="Y4" s="74"/>
      <c r="Z4" s="74"/>
      <c r="AA4" s="74"/>
      <c r="AB4" s="86"/>
      <c r="AC4" s="86"/>
      <c r="AD4" s="87"/>
    </row>
    <row r="5" spans="1:30" x14ac:dyDescent="0.45">
      <c r="A5" s="88"/>
      <c r="B5" s="89"/>
      <c r="C5" s="89"/>
      <c r="D5" s="89"/>
      <c r="E5" s="89"/>
      <c r="F5" s="89"/>
      <c r="G5" s="89"/>
      <c r="H5" s="89"/>
      <c r="I5" s="89"/>
      <c r="J5" s="89"/>
      <c r="K5" s="90"/>
      <c r="L5" s="73" t="s">
        <v>52</v>
      </c>
      <c r="M5" s="91"/>
      <c r="N5" s="91"/>
      <c r="O5" s="91"/>
      <c r="P5" s="91"/>
      <c r="Q5" s="91"/>
      <c r="R5" s="91"/>
      <c r="S5" s="91"/>
      <c r="T5" s="91"/>
      <c r="U5" s="73" t="s">
        <v>53</v>
      </c>
      <c r="V5" s="74"/>
      <c r="W5" s="74"/>
      <c r="X5" s="74"/>
      <c r="Y5" s="74"/>
      <c r="Z5" s="74"/>
      <c r="AA5" s="74"/>
      <c r="AB5" s="74"/>
      <c r="AC5" s="74"/>
      <c r="AD5" s="75"/>
    </row>
    <row r="6" spans="1:30" x14ac:dyDescent="0.45">
      <c r="A6" s="88"/>
      <c r="B6" s="89"/>
      <c r="C6" s="89"/>
      <c r="D6" s="89"/>
      <c r="E6" s="89"/>
      <c r="F6" s="89"/>
      <c r="G6" s="89"/>
      <c r="H6" s="89"/>
      <c r="I6" s="89"/>
      <c r="J6" s="89"/>
      <c r="K6" s="90"/>
      <c r="L6" s="85" t="s">
        <v>54</v>
      </c>
      <c r="M6" s="70"/>
      <c r="N6" s="92"/>
      <c r="O6" s="70"/>
      <c r="P6" s="70"/>
      <c r="Q6" s="92"/>
      <c r="R6" s="70"/>
      <c r="S6" s="70"/>
      <c r="T6" s="93"/>
      <c r="U6" s="94"/>
      <c r="V6" s="95" t="s">
        <v>55</v>
      </c>
      <c r="W6" s="96"/>
      <c r="X6" s="97"/>
      <c r="Y6" s="98" t="s">
        <v>56</v>
      </c>
      <c r="Z6" s="92"/>
      <c r="AA6" s="93"/>
      <c r="AB6" s="99" t="s">
        <v>57</v>
      </c>
      <c r="AC6" s="100" t="s">
        <v>58</v>
      </c>
      <c r="AD6" s="101" t="s">
        <v>59</v>
      </c>
    </row>
    <row r="7" spans="1:30" x14ac:dyDescent="0.45">
      <c r="A7" s="102" t="s">
        <v>60</v>
      </c>
      <c r="B7" s="103"/>
      <c r="C7" s="104"/>
      <c r="D7" s="102" t="s">
        <v>61</v>
      </c>
      <c r="E7" s="103"/>
      <c r="F7" s="104"/>
      <c r="G7" s="105" t="s">
        <v>62</v>
      </c>
      <c r="H7" s="106"/>
      <c r="I7" s="107"/>
      <c r="J7" s="102" t="s">
        <v>63</v>
      </c>
      <c r="K7" s="103"/>
      <c r="L7" s="104"/>
      <c r="M7" s="102" t="s">
        <v>64</v>
      </c>
      <c r="N7" s="103"/>
      <c r="O7" s="104"/>
      <c r="P7" s="102" t="s">
        <v>65</v>
      </c>
      <c r="Q7" s="103"/>
      <c r="R7" s="104"/>
      <c r="S7" s="102" t="s">
        <v>66</v>
      </c>
      <c r="T7" s="103"/>
      <c r="U7" s="104"/>
      <c r="V7" s="328" t="s">
        <v>67</v>
      </c>
      <c r="W7" s="330" t="s">
        <v>68</v>
      </c>
      <c r="X7" s="332" t="s">
        <v>69</v>
      </c>
      <c r="Y7" s="328" t="s">
        <v>67</v>
      </c>
      <c r="Z7" s="330" t="s">
        <v>68</v>
      </c>
      <c r="AA7" s="332" t="s">
        <v>69</v>
      </c>
      <c r="AB7" s="108" t="s">
        <v>70</v>
      </c>
      <c r="AC7" s="100"/>
      <c r="AD7" s="109" t="s">
        <v>70</v>
      </c>
    </row>
    <row r="8" spans="1:30" x14ac:dyDescent="0.45">
      <c r="A8" s="110" t="s">
        <v>71</v>
      </c>
      <c r="B8" s="110" t="s">
        <v>72</v>
      </c>
      <c r="C8" s="110" t="s">
        <v>73</v>
      </c>
      <c r="D8" s="110" t="s">
        <v>71</v>
      </c>
      <c r="E8" s="110" t="s">
        <v>72</v>
      </c>
      <c r="F8" s="111" t="s">
        <v>73</v>
      </c>
      <c r="G8" s="110" t="s">
        <v>71</v>
      </c>
      <c r="H8" s="110" t="s">
        <v>72</v>
      </c>
      <c r="I8" s="110" t="s">
        <v>73</v>
      </c>
      <c r="J8" s="110" t="s">
        <v>71</v>
      </c>
      <c r="K8" s="110" t="s">
        <v>72</v>
      </c>
      <c r="L8" s="110" t="s">
        <v>73</v>
      </c>
      <c r="M8" s="110" t="s">
        <v>71</v>
      </c>
      <c r="N8" s="110" t="s">
        <v>72</v>
      </c>
      <c r="O8" s="110" t="s">
        <v>73</v>
      </c>
      <c r="P8" s="110" t="s">
        <v>71</v>
      </c>
      <c r="Q8" s="110" t="s">
        <v>72</v>
      </c>
      <c r="R8" s="110" t="s">
        <v>73</v>
      </c>
      <c r="S8" s="110" t="s">
        <v>71</v>
      </c>
      <c r="T8" s="110" t="s">
        <v>72</v>
      </c>
      <c r="U8" s="110" t="s">
        <v>73</v>
      </c>
      <c r="V8" s="329"/>
      <c r="W8" s="331"/>
      <c r="X8" s="333"/>
      <c r="Y8" s="329"/>
      <c r="Z8" s="331"/>
      <c r="AA8" s="333"/>
      <c r="AB8" s="99"/>
      <c r="AC8" s="100"/>
      <c r="AD8" s="112" t="s">
        <v>74</v>
      </c>
    </row>
    <row r="9" spans="1:30" x14ac:dyDescent="0.45">
      <c r="A9" s="100">
        <v>0</v>
      </c>
      <c r="B9" s="100">
        <v>0</v>
      </c>
      <c r="C9" s="100">
        <v>0</v>
      </c>
      <c r="D9" s="100">
        <v>0</v>
      </c>
      <c r="E9" s="100">
        <v>0</v>
      </c>
      <c r="F9" s="100">
        <f>E9-D9</f>
        <v>0</v>
      </c>
      <c r="G9" s="100">
        <v>5</v>
      </c>
      <c r="H9" s="100">
        <v>9</v>
      </c>
      <c r="I9" s="100">
        <f>H9-G9</f>
        <v>4</v>
      </c>
      <c r="J9" s="100">
        <v>5</v>
      </c>
      <c r="K9" s="100">
        <v>9</v>
      </c>
      <c r="L9" s="100">
        <v>5</v>
      </c>
      <c r="M9" s="100">
        <v>5</v>
      </c>
      <c r="N9" s="100">
        <v>10</v>
      </c>
      <c r="O9" s="100">
        <f>N9-M9</f>
        <v>5</v>
      </c>
      <c r="P9" s="100">
        <v>5</v>
      </c>
      <c r="Q9" s="100">
        <v>10</v>
      </c>
      <c r="R9" s="100">
        <f>Q9-P9</f>
        <v>5</v>
      </c>
      <c r="S9" s="100">
        <v>0</v>
      </c>
      <c r="T9" s="100">
        <v>0</v>
      </c>
      <c r="U9" s="100">
        <f>T9-S9</f>
        <v>0</v>
      </c>
      <c r="V9" s="113">
        <v>19</v>
      </c>
      <c r="W9" s="114">
        <v>30</v>
      </c>
      <c r="X9" s="115">
        <f>W11*V9</f>
        <v>570</v>
      </c>
      <c r="Y9" s="115"/>
      <c r="Z9" s="115"/>
      <c r="AA9" s="115"/>
      <c r="AB9" s="116">
        <f>AA9+X9</f>
        <v>570</v>
      </c>
      <c r="AC9" s="117">
        <v>52</v>
      </c>
      <c r="AD9" s="116">
        <f>AC9-AB9</f>
        <v>-518</v>
      </c>
    </row>
    <row r="10" spans="1:30" x14ac:dyDescent="0.45">
      <c r="A10" s="100">
        <v>0</v>
      </c>
      <c r="B10" s="100">
        <v>0</v>
      </c>
      <c r="C10" s="100">
        <v>0</v>
      </c>
      <c r="D10" s="100">
        <v>0</v>
      </c>
      <c r="E10" s="100">
        <v>0</v>
      </c>
      <c r="F10" s="100">
        <f>E10-D10</f>
        <v>0</v>
      </c>
      <c r="G10" s="100">
        <v>5</v>
      </c>
      <c r="H10" s="100">
        <v>9</v>
      </c>
      <c r="I10" s="100">
        <f>H10-G10</f>
        <v>4</v>
      </c>
      <c r="J10" s="100">
        <v>5</v>
      </c>
      <c r="K10" s="100">
        <v>9</v>
      </c>
      <c r="L10" s="100">
        <v>5</v>
      </c>
      <c r="M10" s="100">
        <v>5</v>
      </c>
      <c r="N10" s="100">
        <v>10</v>
      </c>
      <c r="O10" s="100">
        <f>N10-M10</f>
        <v>5</v>
      </c>
      <c r="P10" s="100">
        <v>5</v>
      </c>
      <c r="Q10" s="100">
        <v>9</v>
      </c>
      <c r="R10" s="100">
        <f>Q10-P10</f>
        <v>4</v>
      </c>
      <c r="S10" s="100">
        <v>0</v>
      </c>
      <c r="T10" s="100">
        <v>0</v>
      </c>
      <c r="U10" s="100">
        <f>T10-S10</f>
        <v>0</v>
      </c>
      <c r="V10" s="113">
        <v>18</v>
      </c>
      <c r="W10" s="114">
        <v>30</v>
      </c>
      <c r="X10" s="115">
        <f>W12*V10</f>
        <v>540</v>
      </c>
      <c r="Y10" s="115"/>
      <c r="Z10" s="115"/>
      <c r="AA10" s="115"/>
      <c r="AB10" s="116">
        <f>AA10+X10</f>
        <v>540</v>
      </c>
      <c r="AC10" s="117">
        <v>46</v>
      </c>
      <c r="AD10" s="116">
        <f>AC10-AB10</f>
        <v>-494</v>
      </c>
    </row>
    <row r="11" spans="1:30" ht="20.25" x14ac:dyDescent="0.55000000000000004">
      <c r="A11" s="100">
        <v>0</v>
      </c>
      <c r="B11" s="100">
        <v>0</v>
      </c>
      <c r="C11" s="100">
        <v>0</v>
      </c>
      <c r="D11" s="100">
        <v>0</v>
      </c>
      <c r="E11" s="100">
        <v>0</v>
      </c>
      <c r="F11" s="100">
        <f>E11-D11</f>
        <v>0</v>
      </c>
      <c r="G11" s="100">
        <v>5</v>
      </c>
      <c r="H11" s="100">
        <v>9</v>
      </c>
      <c r="I11" s="100">
        <f>H11-G11</f>
        <v>4</v>
      </c>
      <c r="J11" s="100">
        <v>5</v>
      </c>
      <c r="K11" s="100">
        <v>9</v>
      </c>
      <c r="L11" s="100">
        <v>5</v>
      </c>
      <c r="M11" s="100">
        <v>5</v>
      </c>
      <c r="N11" s="100">
        <v>10</v>
      </c>
      <c r="O11" s="100">
        <f>N11-M11</f>
        <v>5</v>
      </c>
      <c r="P11" s="100">
        <v>5</v>
      </c>
      <c r="Q11" s="100">
        <v>9.5</v>
      </c>
      <c r="R11" s="100">
        <f>Q11-P11</f>
        <v>4.5</v>
      </c>
      <c r="S11" s="100">
        <v>0</v>
      </c>
      <c r="T11" s="100">
        <v>0</v>
      </c>
      <c r="U11" s="100">
        <f>T11-S11</f>
        <v>0</v>
      </c>
      <c r="V11" s="113">
        <v>18.5</v>
      </c>
      <c r="W11" s="114">
        <v>30</v>
      </c>
      <c r="X11" s="115">
        <f>W13*V11</f>
        <v>555</v>
      </c>
      <c r="Y11" s="118"/>
      <c r="Z11" s="118"/>
      <c r="AA11" s="118"/>
      <c r="AB11" s="116">
        <f>AA11+X11</f>
        <v>555</v>
      </c>
      <c r="AC11" s="117">
        <v>49</v>
      </c>
      <c r="AD11" s="116">
        <f>AC11-AB11</f>
        <v>-506</v>
      </c>
    </row>
    <row r="12" spans="1:30" x14ac:dyDescent="0.45">
      <c r="A12" s="100">
        <v>0</v>
      </c>
      <c r="B12" s="100">
        <v>0</v>
      </c>
      <c r="C12" s="100">
        <v>0</v>
      </c>
      <c r="D12" s="100">
        <v>0</v>
      </c>
      <c r="E12" s="100">
        <v>0</v>
      </c>
      <c r="F12" s="100">
        <f>E12-D12</f>
        <v>0</v>
      </c>
      <c r="G12" s="100">
        <v>5</v>
      </c>
      <c r="H12" s="100">
        <v>9</v>
      </c>
      <c r="I12" s="100">
        <f>H12-G12</f>
        <v>4</v>
      </c>
      <c r="J12" s="100">
        <v>5</v>
      </c>
      <c r="K12" s="100">
        <v>9</v>
      </c>
      <c r="L12" s="100">
        <v>5</v>
      </c>
      <c r="M12" s="100">
        <v>5</v>
      </c>
      <c r="N12" s="100">
        <v>10</v>
      </c>
      <c r="O12" s="100">
        <f>N12-M12</f>
        <v>5</v>
      </c>
      <c r="P12" s="100">
        <v>5</v>
      </c>
      <c r="Q12" s="100">
        <v>9.5</v>
      </c>
      <c r="R12" s="100">
        <f>Q12-P12</f>
        <v>4.5</v>
      </c>
      <c r="S12" s="100">
        <v>0</v>
      </c>
      <c r="T12" s="100">
        <v>0</v>
      </c>
      <c r="U12" s="100">
        <f>T12-S12</f>
        <v>0</v>
      </c>
      <c r="V12" s="113">
        <v>18.5</v>
      </c>
      <c r="W12" s="114">
        <v>30</v>
      </c>
      <c r="X12" s="115">
        <f>W12*V12</f>
        <v>555</v>
      </c>
      <c r="Y12" s="115"/>
      <c r="Z12" s="115"/>
      <c r="AA12" s="115"/>
      <c r="AB12" s="116">
        <f>AA12+X12</f>
        <v>555</v>
      </c>
      <c r="AC12" s="117">
        <v>49</v>
      </c>
      <c r="AD12" s="116">
        <f>AC12-AB12</f>
        <v>-506</v>
      </c>
    </row>
    <row r="13" spans="1:30" x14ac:dyDescent="0.45">
      <c r="A13" s="100">
        <v>0</v>
      </c>
      <c r="B13" s="100">
        <v>0</v>
      </c>
      <c r="C13" s="100">
        <v>0</v>
      </c>
      <c r="D13" s="100">
        <v>0</v>
      </c>
      <c r="E13" s="100">
        <v>0</v>
      </c>
      <c r="F13" s="100">
        <f>E13-D13</f>
        <v>0</v>
      </c>
      <c r="G13" s="100">
        <v>5</v>
      </c>
      <c r="H13" s="100">
        <v>10</v>
      </c>
      <c r="I13" s="100">
        <f>H13-G13</f>
        <v>5</v>
      </c>
      <c r="J13" s="100">
        <v>5</v>
      </c>
      <c r="K13" s="100">
        <v>10</v>
      </c>
      <c r="L13" s="100">
        <v>5</v>
      </c>
      <c r="M13" s="100">
        <v>5</v>
      </c>
      <c r="N13" s="100">
        <v>11</v>
      </c>
      <c r="O13" s="100">
        <f>N13-M13</f>
        <v>6</v>
      </c>
      <c r="P13" s="100">
        <v>5</v>
      </c>
      <c r="Q13" s="100">
        <v>10</v>
      </c>
      <c r="R13" s="100">
        <f>Q13-P13</f>
        <v>5</v>
      </c>
      <c r="S13" s="100">
        <v>0</v>
      </c>
      <c r="T13" s="100">
        <v>0</v>
      </c>
      <c r="U13" s="100">
        <f>T13-S13</f>
        <v>0</v>
      </c>
      <c r="V13" s="113">
        <v>21</v>
      </c>
      <c r="W13" s="114">
        <v>30</v>
      </c>
      <c r="X13" s="115">
        <f>W15*V13</f>
        <v>630</v>
      </c>
      <c r="Y13" s="115"/>
      <c r="Z13" s="115"/>
      <c r="AA13" s="115"/>
      <c r="AB13" s="116">
        <f>AA13+X13</f>
        <v>630</v>
      </c>
      <c r="AC13" s="117">
        <v>65</v>
      </c>
      <c r="AD13" s="116">
        <f>AC13-AB13</f>
        <v>-565</v>
      </c>
    </row>
    <row r="14" spans="1:30" ht="20.25" x14ac:dyDescent="0.55000000000000004">
      <c r="A14" s="73" t="s">
        <v>75</v>
      </c>
      <c r="B14" s="74"/>
      <c r="C14" s="74"/>
      <c r="D14" s="74"/>
      <c r="E14" s="118"/>
      <c r="F14" s="118"/>
      <c r="G14" s="118"/>
      <c r="H14" s="118"/>
      <c r="I14" s="118"/>
      <c r="J14" s="118"/>
      <c r="K14" s="118"/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9"/>
      <c r="W14" s="118"/>
      <c r="X14" s="115"/>
      <c r="Y14" s="118"/>
      <c r="Z14" s="118"/>
      <c r="AA14" s="118"/>
      <c r="AB14" s="116"/>
      <c r="AC14" s="120"/>
      <c r="AD14" s="121"/>
    </row>
    <row r="15" spans="1:30" x14ac:dyDescent="0.45">
      <c r="A15" s="100">
        <v>0</v>
      </c>
      <c r="B15" s="100">
        <v>0</v>
      </c>
      <c r="C15" s="100">
        <v>0</v>
      </c>
      <c r="D15" s="100">
        <v>0</v>
      </c>
      <c r="E15" s="100">
        <v>0</v>
      </c>
      <c r="F15" s="100">
        <f>E15-D15</f>
        <v>0</v>
      </c>
      <c r="G15" s="100">
        <v>5</v>
      </c>
      <c r="H15" s="100">
        <v>9</v>
      </c>
      <c r="I15" s="100">
        <f>H15-G15</f>
        <v>4</v>
      </c>
      <c r="J15" s="100">
        <v>5</v>
      </c>
      <c r="K15" s="100">
        <v>9</v>
      </c>
      <c r="L15" s="100">
        <v>5</v>
      </c>
      <c r="M15" s="100">
        <v>5</v>
      </c>
      <c r="N15" s="100">
        <v>10</v>
      </c>
      <c r="O15" s="100">
        <f>N15-M15</f>
        <v>5</v>
      </c>
      <c r="P15" s="100">
        <v>5</v>
      </c>
      <c r="Q15" s="100">
        <v>9</v>
      </c>
      <c r="R15" s="100">
        <f>Q15-P15</f>
        <v>4</v>
      </c>
      <c r="S15" s="100">
        <v>0</v>
      </c>
      <c r="T15" s="100">
        <v>0</v>
      </c>
      <c r="U15" s="100">
        <f>T15-S15</f>
        <v>0</v>
      </c>
      <c r="V15" s="113">
        <v>18</v>
      </c>
      <c r="W15" s="114">
        <v>30</v>
      </c>
      <c r="X15" s="115">
        <f>W17*V15</f>
        <v>540</v>
      </c>
      <c r="Y15" s="122"/>
      <c r="Z15" s="122"/>
      <c r="AA15" s="122"/>
      <c r="AB15" s="116">
        <f>SUM(X15:AA15)</f>
        <v>540</v>
      </c>
      <c r="AC15" s="117">
        <v>46</v>
      </c>
      <c r="AD15" s="116">
        <f>AC15-AB15</f>
        <v>-494</v>
      </c>
    </row>
    <row r="16" spans="1:30" x14ac:dyDescent="0.45">
      <c r="A16" s="100">
        <v>0</v>
      </c>
      <c r="B16" s="100">
        <v>0</v>
      </c>
      <c r="C16" s="100">
        <v>0</v>
      </c>
      <c r="D16" s="100">
        <v>0</v>
      </c>
      <c r="E16" s="100">
        <v>0</v>
      </c>
      <c r="F16" s="100">
        <f>E16-D16</f>
        <v>0</v>
      </c>
      <c r="G16" s="100">
        <v>5</v>
      </c>
      <c r="H16" s="100">
        <v>9</v>
      </c>
      <c r="I16" s="100">
        <f>H16-G16</f>
        <v>4</v>
      </c>
      <c r="J16" s="100">
        <v>5</v>
      </c>
      <c r="K16" s="100">
        <v>9</v>
      </c>
      <c r="L16" s="100">
        <v>5</v>
      </c>
      <c r="M16" s="100">
        <v>5</v>
      </c>
      <c r="N16" s="100">
        <v>9.3000000000000007</v>
      </c>
      <c r="O16" s="100">
        <f>N16-M16</f>
        <v>4.3000000000000007</v>
      </c>
      <c r="P16" s="100">
        <v>5</v>
      </c>
      <c r="Q16" s="100">
        <v>9</v>
      </c>
      <c r="R16" s="100">
        <f>Q16-P16</f>
        <v>4</v>
      </c>
      <c r="S16" s="100">
        <v>0</v>
      </c>
      <c r="T16" s="100">
        <v>0</v>
      </c>
      <c r="U16" s="100">
        <f>T16-S16</f>
        <v>0</v>
      </c>
      <c r="V16" s="113">
        <v>17.3</v>
      </c>
      <c r="W16" s="114">
        <v>30</v>
      </c>
      <c r="X16" s="115">
        <f>W18*V16</f>
        <v>519</v>
      </c>
      <c r="Y16" s="122"/>
      <c r="Z16" s="122"/>
      <c r="AA16" s="122"/>
      <c r="AB16" s="116">
        <f>SUM(X16:AA16)</f>
        <v>519</v>
      </c>
      <c r="AC16" s="117">
        <v>41</v>
      </c>
      <c r="AD16" s="116">
        <f>AC16-AB16</f>
        <v>-478</v>
      </c>
    </row>
    <row r="17" spans="1:30" x14ac:dyDescent="0.45">
      <c r="A17" s="100">
        <v>0</v>
      </c>
      <c r="B17" s="100">
        <v>0</v>
      </c>
      <c r="C17" s="100">
        <v>0</v>
      </c>
      <c r="D17" s="100">
        <v>0</v>
      </c>
      <c r="E17" s="100">
        <v>0</v>
      </c>
      <c r="F17" s="100">
        <f>E17-D17</f>
        <v>0</v>
      </c>
      <c r="G17" s="100">
        <v>5</v>
      </c>
      <c r="H17" s="100">
        <v>9</v>
      </c>
      <c r="I17" s="100">
        <f>H17-G17</f>
        <v>4</v>
      </c>
      <c r="J17" s="100">
        <v>5</v>
      </c>
      <c r="K17" s="100">
        <v>9</v>
      </c>
      <c r="L17" s="100">
        <v>5</v>
      </c>
      <c r="M17" s="100">
        <v>5</v>
      </c>
      <c r="N17" s="100">
        <v>10</v>
      </c>
      <c r="O17" s="100">
        <f>N17-M17</f>
        <v>5</v>
      </c>
      <c r="P17" s="100">
        <v>5</v>
      </c>
      <c r="Q17" s="100">
        <v>9</v>
      </c>
      <c r="R17" s="100">
        <f>Q17-P17</f>
        <v>4</v>
      </c>
      <c r="S17" s="100">
        <v>0</v>
      </c>
      <c r="T17" s="100">
        <v>0</v>
      </c>
      <c r="U17" s="100">
        <f>T17-S17</f>
        <v>0</v>
      </c>
      <c r="V17" s="113">
        <v>18</v>
      </c>
      <c r="W17" s="114">
        <v>30</v>
      </c>
      <c r="X17" s="115">
        <f>W19*V17</f>
        <v>540</v>
      </c>
      <c r="Y17" s="123"/>
      <c r="Z17" s="123"/>
      <c r="AA17" s="123"/>
      <c r="AB17" s="116">
        <f>SUM(X17:AA17)</f>
        <v>540</v>
      </c>
      <c r="AC17" s="117">
        <v>46</v>
      </c>
      <c r="AD17" s="116">
        <f>AC17-AB17</f>
        <v>-494</v>
      </c>
    </row>
    <row r="18" spans="1:30" x14ac:dyDescent="0.45">
      <c r="A18" s="100">
        <v>0</v>
      </c>
      <c r="B18" s="100">
        <v>0</v>
      </c>
      <c r="C18" s="100">
        <v>0</v>
      </c>
      <c r="D18" s="100">
        <v>0</v>
      </c>
      <c r="E18" s="100">
        <v>0</v>
      </c>
      <c r="F18" s="100">
        <f>E18-D18</f>
        <v>0</v>
      </c>
      <c r="G18" s="100">
        <v>0</v>
      </c>
      <c r="H18" s="100">
        <v>0</v>
      </c>
      <c r="I18" s="100">
        <f>H18-G18</f>
        <v>0</v>
      </c>
      <c r="J18" s="100">
        <v>0</v>
      </c>
      <c r="K18" s="100">
        <v>0</v>
      </c>
      <c r="L18" s="100">
        <v>0</v>
      </c>
      <c r="M18" s="100">
        <v>0</v>
      </c>
      <c r="N18" s="100">
        <v>0</v>
      </c>
      <c r="O18" s="100">
        <f>N18-M18</f>
        <v>0</v>
      </c>
      <c r="P18" s="100">
        <v>0</v>
      </c>
      <c r="Q18" s="100">
        <v>0</v>
      </c>
      <c r="R18" s="100">
        <f>Q18-P18</f>
        <v>0</v>
      </c>
      <c r="S18" s="100">
        <v>0</v>
      </c>
      <c r="T18" s="100">
        <v>0</v>
      </c>
      <c r="U18" s="100">
        <f>T18-S18</f>
        <v>0</v>
      </c>
      <c r="V18" s="113">
        <v>13</v>
      </c>
      <c r="W18" s="114">
        <v>30</v>
      </c>
      <c r="X18" s="115">
        <f>W18*V18</f>
        <v>390</v>
      </c>
      <c r="Y18" s="122"/>
      <c r="Z18" s="122"/>
      <c r="AA18" s="122"/>
      <c r="AB18" s="116">
        <f>SUM(X18:AA18)</f>
        <v>390</v>
      </c>
      <c r="AC18" s="117">
        <v>0</v>
      </c>
      <c r="AD18" s="116">
        <f>AC18-AB18</f>
        <v>-390</v>
      </c>
    </row>
    <row r="19" spans="1:30" x14ac:dyDescent="0.45">
      <c r="A19" s="100">
        <v>0</v>
      </c>
      <c r="B19" s="100">
        <v>0</v>
      </c>
      <c r="C19" s="100">
        <v>0</v>
      </c>
      <c r="D19" s="100">
        <v>0</v>
      </c>
      <c r="E19" s="100">
        <v>0</v>
      </c>
      <c r="F19" s="100">
        <f>E19-D19</f>
        <v>0</v>
      </c>
      <c r="G19" s="100">
        <v>0</v>
      </c>
      <c r="H19" s="100">
        <v>0</v>
      </c>
      <c r="I19" s="100">
        <f>H19-G19</f>
        <v>0</v>
      </c>
      <c r="J19" s="100">
        <v>0</v>
      </c>
      <c r="K19" s="100">
        <v>0</v>
      </c>
      <c r="L19" s="100">
        <v>0</v>
      </c>
      <c r="M19" s="100">
        <v>0</v>
      </c>
      <c r="N19" s="100">
        <v>0</v>
      </c>
      <c r="O19" s="100">
        <f>N19-M19</f>
        <v>0</v>
      </c>
      <c r="P19" s="100">
        <v>0</v>
      </c>
      <c r="Q19" s="100">
        <v>0</v>
      </c>
      <c r="R19" s="100">
        <f>Q19-P19</f>
        <v>0</v>
      </c>
      <c r="S19" s="100">
        <v>0</v>
      </c>
      <c r="T19" s="100">
        <v>0</v>
      </c>
      <c r="U19" s="100">
        <f>T19-S19</f>
        <v>0</v>
      </c>
      <c r="V19" s="113">
        <v>0</v>
      </c>
      <c r="W19" s="114">
        <v>30</v>
      </c>
      <c r="X19" s="115">
        <f>W21*V19</f>
        <v>0</v>
      </c>
      <c r="Y19" s="124"/>
      <c r="Z19" s="124"/>
      <c r="AA19" s="124"/>
      <c r="AB19" s="116">
        <f>SUM(X19:AA19)</f>
        <v>0</v>
      </c>
      <c r="AC19" s="117">
        <v>0</v>
      </c>
      <c r="AD19" s="116">
        <f>AC19-AB19</f>
        <v>0</v>
      </c>
    </row>
    <row r="20" spans="1:30" ht="20.25" x14ac:dyDescent="0.55000000000000004">
      <c r="A20" s="73" t="s">
        <v>76</v>
      </c>
      <c r="B20" s="74"/>
      <c r="C20" s="74"/>
      <c r="D20" s="74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9"/>
      <c r="W20" s="118"/>
      <c r="X20" s="96"/>
      <c r="Y20" s="118"/>
      <c r="Z20" s="118"/>
      <c r="AA20" s="118"/>
      <c r="AB20" s="116"/>
      <c r="AC20" s="125"/>
      <c r="AD20" s="121"/>
    </row>
    <row r="21" spans="1:30" x14ac:dyDescent="0.45">
      <c r="A21" s="100">
        <v>0</v>
      </c>
      <c r="B21" s="100">
        <v>0</v>
      </c>
      <c r="C21" s="100">
        <v>0</v>
      </c>
      <c r="D21" s="100">
        <v>0</v>
      </c>
      <c r="E21" s="100">
        <v>0</v>
      </c>
      <c r="F21" s="100">
        <f>E21-D21</f>
        <v>0</v>
      </c>
      <c r="G21" s="100">
        <v>0</v>
      </c>
      <c r="H21" s="100">
        <v>0</v>
      </c>
      <c r="I21" s="100">
        <f>H21-G21</f>
        <v>0</v>
      </c>
      <c r="J21" s="100">
        <v>0</v>
      </c>
      <c r="K21" s="100">
        <v>0</v>
      </c>
      <c r="L21" s="100">
        <v>0</v>
      </c>
      <c r="M21" s="100">
        <v>5</v>
      </c>
      <c r="N21" s="100">
        <v>9</v>
      </c>
      <c r="O21" s="100">
        <f>N21-M21</f>
        <v>4</v>
      </c>
      <c r="P21" s="100">
        <v>5</v>
      </c>
      <c r="Q21" s="100">
        <v>9</v>
      </c>
      <c r="R21" s="100">
        <f>Q21-P21</f>
        <v>4</v>
      </c>
      <c r="S21" s="100">
        <v>0</v>
      </c>
      <c r="T21" s="100">
        <v>0</v>
      </c>
      <c r="U21" s="100">
        <f>T21-S21</f>
        <v>0</v>
      </c>
      <c r="V21" s="113">
        <v>8</v>
      </c>
      <c r="W21" s="114">
        <v>30</v>
      </c>
      <c r="X21" s="115">
        <f>W23*V21</f>
        <v>240</v>
      </c>
      <c r="Y21" s="126"/>
      <c r="Z21" s="126"/>
      <c r="AA21" s="126"/>
      <c r="AB21" s="116">
        <f>SUM(X21:AA21)</f>
        <v>240</v>
      </c>
      <c r="AC21" s="117"/>
      <c r="AD21" s="116">
        <f>SUM(AB21:AC21)</f>
        <v>240</v>
      </c>
    </row>
    <row r="22" spans="1:30" x14ac:dyDescent="0.45">
      <c r="A22" s="100">
        <v>0</v>
      </c>
      <c r="B22" s="100">
        <v>0</v>
      </c>
      <c r="C22" s="100">
        <v>0</v>
      </c>
      <c r="D22" s="100">
        <v>0</v>
      </c>
      <c r="E22" s="100">
        <v>0</v>
      </c>
      <c r="F22" s="100">
        <f>E22-D22</f>
        <v>0</v>
      </c>
      <c r="G22" s="100">
        <v>0</v>
      </c>
      <c r="H22" s="100">
        <v>0</v>
      </c>
      <c r="I22" s="100">
        <f>H22-G22</f>
        <v>0</v>
      </c>
      <c r="J22" s="100">
        <v>5</v>
      </c>
      <c r="K22" s="100">
        <v>9</v>
      </c>
      <c r="L22" s="100">
        <v>5</v>
      </c>
      <c r="M22" s="100">
        <v>5</v>
      </c>
      <c r="N22" s="100">
        <v>10</v>
      </c>
      <c r="O22" s="100">
        <f>N22-M22</f>
        <v>5</v>
      </c>
      <c r="P22" s="100">
        <v>5</v>
      </c>
      <c r="Q22" s="100">
        <v>10</v>
      </c>
      <c r="R22" s="100">
        <f>Q22-P22</f>
        <v>5</v>
      </c>
      <c r="S22" s="100">
        <v>0</v>
      </c>
      <c r="T22" s="100">
        <v>0</v>
      </c>
      <c r="U22" s="100">
        <f>T22-S22</f>
        <v>0</v>
      </c>
      <c r="V22" s="113">
        <v>15</v>
      </c>
      <c r="W22" s="114">
        <v>30</v>
      </c>
      <c r="X22" s="115">
        <f>W24*V22</f>
        <v>450</v>
      </c>
      <c r="Y22" s="126"/>
      <c r="Z22" s="126"/>
      <c r="AA22" s="126"/>
      <c r="AB22" s="116">
        <f>SUM(X22:AA22)</f>
        <v>450</v>
      </c>
      <c r="AC22" s="117">
        <v>0</v>
      </c>
      <c r="AD22" s="127">
        <f>SUM(AB22:AC22)</f>
        <v>450</v>
      </c>
    </row>
    <row r="23" spans="1:30" x14ac:dyDescent="0.45">
      <c r="A23" s="100">
        <v>0</v>
      </c>
      <c r="B23" s="100">
        <v>0</v>
      </c>
      <c r="C23" s="100">
        <v>0</v>
      </c>
      <c r="D23" s="100">
        <v>0</v>
      </c>
      <c r="E23" s="100">
        <v>0</v>
      </c>
      <c r="F23" s="100">
        <f>E23-D23</f>
        <v>0</v>
      </c>
      <c r="G23" s="100">
        <v>5</v>
      </c>
      <c r="H23" s="100">
        <v>9</v>
      </c>
      <c r="I23" s="100">
        <f>H23-G23</f>
        <v>4</v>
      </c>
      <c r="J23" s="100">
        <v>5</v>
      </c>
      <c r="K23" s="100">
        <v>9</v>
      </c>
      <c r="L23" s="100">
        <v>5</v>
      </c>
      <c r="M23" s="100">
        <v>5</v>
      </c>
      <c r="N23" s="100">
        <v>9.5</v>
      </c>
      <c r="O23" s="100">
        <f>N23-M23</f>
        <v>4.5</v>
      </c>
      <c r="P23" s="100">
        <v>5</v>
      </c>
      <c r="Q23" s="100">
        <v>9</v>
      </c>
      <c r="R23" s="100">
        <f>Q23-P23</f>
        <v>4</v>
      </c>
      <c r="S23" s="100">
        <v>0</v>
      </c>
      <c r="T23" s="100">
        <v>0</v>
      </c>
      <c r="U23" s="100">
        <f>T23-S23</f>
        <v>0</v>
      </c>
      <c r="V23" s="113">
        <v>17.5</v>
      </c>
      <c r="W23" s="114">
        <v>30</v>
      </c>
      <c r="X23" s="115">
        <f>W25*V23</f>
        <v>525</v>
      </c>
      <c r="Y23" s="126"/>
      <c r="Z23" s="126"/>
      <c r="AA23" s="126"/>
      <c r="AB23" s="116">
        <f>SUM(X23:AA23)</f>
        <v>525</v>
      </c>
      <c r="AC23" s="117">
        <v>0</v>
      </c>
      <c r="AD23" s="127">
        <f>SUM(AB23:AC23)</f>
        <v>525</v>
      </c>
    </row>
    <row r="24" spans="1:30" x14ac:dyDescent="0.45">
      <c r="A24" s="100">
        <v>0</v>
      </c>
      <c r="B24" s="100">
        <v>0</v>
      </c>
      <c r="C24" s="100">
        <v>0</v>
      </c>
      <c r="D24" s="100">
        <v>0</v>
      </c>
      <c r="E24" s="100">
        <v>0</v>
      </c>
      <c r="F24" s="100">
        <f>E24-D24</f>
        <v>0</v>
      </c>
      <c r="G24" s="100">
        <v>0</v>
      </c>
      <c r="H24" s="100">
        <v>0</v>
      </c>
      <c r="I24" s="100">
        <f>H24-G24</f>
        <v>0</v>
      </c>
      <c r="J24" s="100">
        <v>0</v>
      </c>
      <c r="K24" s="100">
        <v>0</v>
      </c>
      <c r="L24" s="100">
        <v>0</v>
      </c>
      <c r="M24" s="100">
        <v>5</v>
      </c>
      <c r="N24" s="100">
        <v>10</v>
      </c>
      <c r="O24" s="100">
        <f>N24-M24</f>
        <v>5</v>
      </c>
      <c r="P24" s="100">
        <v>5</v>
      </c>
      <c r="Q24" s="100">
        <v>10</v>
      </c>
      <c r="R24" s="100">
        <f>Q24-P24</f>
        <v>5</v>
      </c>
      <c r="S24" s="100">
        <v>0</v>
      </c>
      <c r="T24" s="100">
        <v>0</v>
      </c>
      <c r="U24" s="100">
        <f>T24-S24</f>
        <v>0</v>
      </c>
      <c r="V24" s="113">
        <v>9</v>
      </c>
      <c r="W24" s="114">
        <v>30</v>
      </c>
      <c r="X24" s="115">
        <f>W24*V24</f>
        <v>270</v>
      </c>
      <c r="Y24" s="115"/>
      <c r="Z24" s="115"/>
      <c r="AA24" s="115"/>
      <c r="AB24" s="128">
        <f>SUM(X24:AA24)</f>
        <v>270</v>
      </c>
      <c r="AC24" s="117"/>
      <c r="AD24" s="116">
        <f>SUM(AB24:AC24)</f>
        <v>270</v>
      </c>
    </row>
    <row r="25" spans="1:30" ht="20.25" x14ac:dyDescent="0.55000000000000004">
      <c r="A25" s="100">
        <v>0</v>
      </c>
      <c r="B25" s="100">
        <v>0</v>
      </c>
      <c r="C25" s="100">
        <v>0</v>
      </c>
      <c r="D25" s="100">
        <v>0</v>
      </c>
      <c r="E25" s="100">
        <v>0</v>
      </c>
      <c r="F25" s="100">
        <f>E25-D25</f>
        <v>0</v>
      </c>
      <c r="G25" s="100">
        <v>5</v>
      </c>
      <c r="H25" s="100">
        <v>9</v>
      </c>
      <c r="I25" s="100">
        <f>H25-G25</f>
        <v>4</v>
      </c>
      <c r="J25" s="100">
        <v>5</v>
      </c>
      <c r="K25" s="100">
        <v>9</v>
      </c>
      <c r="L25" s="100">
        <v>5</v>
      </c>
      <c r="M25" s="100">
        <v>5</v>
      </c>
      <c r="N25" s="100">
        <v>10</v>
      </c>
      <c r="O25" s="100">
        <f>N25-M25</f>
        <v>5</v>
      </c>
      <c r="P25" s="100">
        <v>5</v>
      </c>
      <c r="Q25" s="100">
        <v>9</v>
      </c>
      <c r="R25" s="100">
        <f>Q25-P25</f>
        <v>4</v>
      </c>
      <c r="S25" s="100">
        <v>0</v>
      </c>
      <c r="T25" s="100">
        <v>0</v>
      </c>
      <c r="U25" s="100">
        <f>T25-S25</f>
        <v>0</v>
      </c>
      <c r="V25" s="113">
        <v>18</v>
      </c>
      <c r="W25" s="114">
        <v>30</v>
      </c>
      <c r="X25" s="115">
        <f>W25*V25</f>
        <v>540</v>
      </c>
      <c r="Y25" s="118"/>
      <c r="Z25" s="118"/>
      <c r="AA25" s="118"/>
      <c r="AB25" s="116">
        <f>SUM(X25:AA25)</f>
        <v>540</v>
      </c>
      <c r="AC25" s="117">
        <v>0</v>
      </c>
      <c r="AD25" s="121">
        <f>SUM(AB25:AC25)</f>
        <v>540</v>
      </c>
    </row>
    <row r="26" spans="1:30" ht="20.25" x14ac:dyDescent="0.55000000000000004">
      <c r="A26" s="118"/>
      <c r="B26" s="118"/>
      <c r="C26" s="118"/>
      <c r="D26" s="118"/>
      <c r="E26" s="118"/>
      <c r="F26" s="118"/>
      <c r="G26" s="118"/>
      <c r="H26" s="118"/>
      <c r="I26" s="118"/>
      <c r="J26" s="118"/>
      <c r="K26" s="118"/>
      <c r="L26" s="118"/>
      <c r="M26" s="118"/>
      <c r="N26" s="118"/>
      <c r="O26" s="118"/>
      <c r="P26" s="118"/>
      <c r="Q26" s="118"/>
      <c r="R26" s="118"/>
      <c r="S26" s="118"/>
      <c r="T26" s="118"/>
      <c r="U26" s="118"/>
      <c r="V26" s="118"/>
      <c r="W26" s="118"/>
      <c r="X26" s="118"/>
      <c r="Y26" s="118"/>
      <c r="Z26" s="118"/>
      <c r="AA26" s="118"/>
      <c r="AB26" s="116">
        <f>SUM(AB9:AB25)</f>
        <v>6864</v>
      </c>
      <c r="AC26" s="129">
        <f>SUM(AC9:AC25)</f>
        <v>394</v>
      </c>
      <c r="AD26" s="121">
        <f>AC26-AB26</f>
        <v>-6470</v>
      </c>
    </row>
    <row r="27" spans="1:30" ht="20.25" x14ac:dyDescent="0.55000000000000004">
      <c r="A27" s="118"/>
      <c r="B27" s="118"/>
      <c r="C27" s="118"/>
      <c r="D27" s="118"/>
      <c r="E27" s="118"/>
      <c r="F27" s="118"/>
      <c r="G27" s="118"/>
      <c r="H27" s="118"/>
      <c r="I27" s="118"/>
      <c r="J27" s="118"/>
      <c r="K27" s="118"/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322" t="s">
        <v>77</v>
      </c>
      <c r="AA27" s="323"/>
      <c r="AB27" s="130">
        <f>AB26/10</f>
        <v>686.4</v>
      </c>
      <c r="AC27" s="126"/>
      <c r="AD27" s="126"/>
    </row>
    <row r="28" spans="1:30" ht="20.25" x14ac:dyDescent="0.55000000000000004">
      <c r="A28" s="131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132"/>
    </row>
  </sheetData>
  <mergeCells count="9">
    <mergeCell ref="Z27:AA27"/>
    <mergeCell ref="P3:T3"/>
    <mergeCell ref="AB3:AD3"/>
    <mergeCell ref="V7:V8"/>
    <mergeCell ref="W7:W8"/>
    <mergeCell ref="X7:X8"/>
    <mergeCell ref="Y7:Y8"/>
    <mergeCell ref="Z7:Z8"/>
    <mergeCell ref="AA7:AA8"/>
  </mergeCells>
  <pageMargins left="0.7" right="0.7" top="0.75" bottom="0.75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41"/>
  <sheetViews>
    <sheetView zoomScale="55" zoomScaleNormal="55" workbookViewId="0">
      <selection activeCell="Q1" sqref="Q1"/>
    </sheetView>
  </sheetViews>
  <sheetFormatPr defaultRowHeight="14.25" x14ac:dyDescent="0.45"/>
  <cols>
    <col min="1" max="5" width="7.1328125" customWidth="1"/>
    <col min="6" max="6" width="7.59765625" customWidth="1"/>
    <col min="7" max="11" width="7.1328125" customWidth="1"/>
    <col min="12" max="12" width="8.1328125" customWidth="1"/>
  </cols>
  <sheetData>
    <row r="1" spans="1:22" ht="24.75" customHeight="1" x14ac:dyDescent="0.45">
      <c r="A1" s="338" t="s">
        <v>31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40"/>
    </row>
    <row r="2" spans="1:22" ht="21" customHeight="1" x14ac:dyDescent="0.45">
      <c r="A2" s="341"/>
      <c r="B2" s="342"/>
      <c r="C2" s="342"/>
      <c r="D2" s="342"/>
      <c r="E2" s="342"/>
      <c r="F2" s="342"/>
      <c r="G2" s="342"/>
      <c r="H2" s="342"/>
      <c r="I2" s="342"/>
      <c r="J2" s="342"/>
      <c r="K2" s="342"/>
      <c r="L2" s="343"/>
    </row>
    <row r="3" spans="1:22" ht="21" customHeight="1" x14ac:dyDescent="0.45">
      <c r="A3" s="344" t="s">
        <v>33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6"/>
    </row>
    <row r="4" spans="1:22" ht="21" customHeight="1" x14ac:dyDescent="0.45">
      <c r="A4" s="344"/>
      <c r="B4" s="345"/>
      <c r="C4" s="345"/>
      <c r="D4" s="345"/>
      <c r="E4" s="345"/>
      <c r="F4" s="345"/>
      <c r="G4" s="345"/>
      <c r="H4" s="345"/>
      <c r="I4" s="345"/>
      <c r="J4" s="345"/>
      <c r="K4" s="345"/>
      <c r="L4" s="346"/>
      <c r="N4" s="14"/>
    </row>
    <row r="5" spans="1:22" ht="23" customHeight="1" x14ac:dyDescent="0.45">
      <c r="A5" s="349" t="s">
        <v>36</v>
      </c>
      <c r="B5" s="347"/>
      <c r="C5" s="347"/>
      <c r="D5" s="347"/>
      <c r="E5" s="347"/>
      <c r="F5" s="347"/>
      <c r="G5" s="347" t="s">
        <v>32</v>
      </c>
      <c r="H5" s="347"/>
      <c r="I5" s="347"/>
      <c r="J5" s="347"/>
      <c r="K5" s="347"/>
      <c r="L5" s="348"/>
      <c r="N5" s="337"/>
      <c r="O5" s="337"/>
      <c r="P5" s="337"/>
      <c r="Q5" s="337"/>
      <c r="R5" s="337"/>
      <c r="S5" s="337"/>
      <c r="T5" s="337"/>
      <c r="U5" s="337"/>
      <c r="V5" s="337"/>
    </row>
    <row r="6" spans="1:22" ht="10.050000000000001" customHeight="1" x14ac:dyDescent="0.55000000000000004">
      <c r="A6" s="349"/>
      <c r="B6" s="347"/>
      <c r="C6" s="347"/>
      <c r="D6" s="347"/>
      <c r="E6" s="347"/>
      <c r="F6" s="347"/>
      <c r="G6" s="347"/>
      <c r="H6" s="347"/>
      <c r="I6" s="347"/>
      <c r="J6" s="347"/>
      <c r="K6" s="347"/>
      <c r="L6" s="348"/>
      <c r="N6" s="3"/>
      <c r="O6" s="3"/>
      <c r="P6" s="4"/>
      <c r="Q6" s="5"/>
      <c r="R6" s="6"/>
      <c r="S6" s="7"/>
      <c r="T6" s="7"/>
      <c r="U6" s="7"/>
      <c r="V6" s="5"/>
    </row>
    <row r="7" spans="1:22" ht="28.05" customHeight="1" x14ac:dyDescent="0.55000000000000004">
      <c r="A7" s="334" t="s">
        <v>1</v>
      </c>
      <c r="B7" s="335"/>
      <c r="C7" s="335"/>
      <c r="D7" s="335"/>
      <c r="E7" s="335"/>
      <c r="F7" s="335"/>
      <c r="G7" s="335"/>
      <c r="H7" s="335"/>
      <c r="I7" s="335"/>
      <c r="J7" s="335"/>
      <c r="K7" s="335"/>
      <c r="L7" s="336"/>
      <c r="N7" s="3"/>
      <c r="O7" s="3"/>
      <c r="P7" s="4"/>
      <c r="Q7" s="5"/>
      <c r="R7" s="8"/>
      <c r="S7" s="7"/>
      <c r="T7" s="7"/>
      <c r="U7" s="7"/>
      <c r="V7" s="5"/>
    </row>
    <row r="8" spans="1:22" ht="19.05" customHeight="1" x14ac:dyDescent="0.55000000000000004">
      <c r="A8" s="15" t="s">
        <v>17</v>
      </c>
      <c r="B8" s="16"/>
      <c r="C8" s="17"/>
      <c r="D8" s="18"/>
      <c r="E8" s="19"/>
      <c r="F8" s="20">
        <v>10</v>
      </c>
      <c r="G8" s="21" t="s">
        <v>18</v>
      </c>
      <c r="H8" s="22"/>
      <c r="I8" s="22"/>
      <c r="J8" s="22"/>
      <c r="K8" s="23"/>
      <c r="L8" s="24">
        <v>13</v>
      </c>
      <c r="N8" s="8"/>
      <c r="O8" s="9"/>
      <c r="P8" s="10"/>
      <c r="Q8" s="5"/>
      <c r="R8" s="8"/>
      <c r="S8" s="7"/>
      <c r="T8" s="7"/>
      <c r="U8" s="7"/>
      <c r="V8" s="5"/>
    </row>
    <row r="9" spans="1:22" ht="19.05" customHeight="1" x14ac:dyDescent="0.55000000000000004">
      <c r="A9" s="15" t="s">
        <v>19</v>
      </c>
      <c r="B9" s="16"/>
      <c r="C9" s="17"/>
      <c r="D9" s="18"/>
      <c r="E9" s="19"/>
      <c r="F9" s="20">
        <v>10</v>
      </c>
      <c r="G9" s="25" t="s">
        <v>20</v>
      </c>
      <c r="H9" s="22"/>
      <c r="I9" s="22"/>
      <c r="J9" s="22"/>
      <c r="K9" s="23"/>
      <c r="L9" s="24">
        <v>15</v>
      </c>
      <c r="N9" s="8"/>
      <c r="O9" s="8"/>
      <c r="P9" s="11"/>
      <c r="Q9" s="5"/>
      <c r="R9" s="8"/>
      <c r="S9" s="7"/>
      <c r="T9" s="7"/>
      <c r="U9" s="7"/>
      <c r="V9" s="5"/>
    </row>
    <row r="10" spans="1:22" ht="19.05" customHeight="1" x14ac:dyDescent="0.55000000000000004">
      <c r="A10" s="26" t="s">
        <v>21</v>
      </c>
      <c r="B10" s="27"/>
      <c r="C10" s="28"/>
      <c r="D10" s="18"/>
      <c r="E10" s="19"/>
      <c r="F10" s="20">
        <v>10</v>
      </c>
      <c r="G10" s="25" t="s">
        <v>22</v>
      </c>
      <c r="H10" s="22"/>
      <c r="I10" s="22"/>
      <c r="J10" s="22"/>
      <c r="K10" s="23"/>
      <c r="L10" s="24">
        <v>15</v>
      </c>
      <c r="N10" s="8"/>
      <c r="O10" s="6"/>
      <c r="P10" s="10"/>
      <c r="Q10" s="5"/>
      <c r="R10" s="8"/>
      <c r="S10" s="7"/>
      <c r="T10" s="7"/>
      <c r="U10" s="7"/>
      <c r="V10" s="5"/>
    </row>
    <row r="11" spans="1:22" ht="19.05" customHeight="1" x14ac:dyDescent="0.55000000000000004">
      <c r="A11" s="26" t="s">
        <v>23</v>
      </c>
      <c r="B11" s="25"/>
      <c r="C11" s="29"/>
      <c r="D11" s="18"/>
      <c r="E11" s="19"/>
      <c r="F11" s="20">
        <v>10</v>
      </c>
      <c r="G11" s="25" t="s">
        <v>24</v>
      </c>
      <c r="H11" s="22"/>
      <c r="I11" s="22"/>
      <c r="J11" s="22"/>
      <c r="K11" s="23"/>
      <c r="L11" s="24">
        <v>20</v>
      </c>
      <c r="N11" s="6"/>
      <c r="O11" s="10"/>
      <c r="P11" s="10"/>
      <c r="Q11" s="5"/>
      <c r="R11" s="8"/>
      <c r="S11" s="10"/>
      <c r="T11" s="12"/>
      <c r="U11" s="10"/>
      <c r="V11" s="5"/>
    </row>
    <row r="12" spans="1:22" ht="19.05" customHeight="1" x14ac:dyDescent="0.55000000000000004">
      <c r="A12" s="26" t="s">
        <v>25</v>
      </c>
      <c r="B12" s="21"/>
      <c r="C12" s="28"/>
      <c r="D12" s="18"/>
      <c r="E12" s="19"/>
      <c r="F12" s="20">
        <v>10</v>
      </c>
      <c r="G12" s="25" t="s">
        <v>26</v>
      </c>
      <c r="H12" s="22"/>
      <c r="I12" s="22"/>
      <c r="J12" s="22"/>
      <c r="K12" s="23"/>
      <c r="L12" s="24">
        <v>20</v>
      </c>
      <c r="N12" s="1"/>
      <c r="O12" s="1"/>
      <c r="P12" s="1"/>
      <c r="Q12" s="1"/>
      <c r="R12" s="1"/>
      <c r="S12" s="1"/>
      <c r="T12" s="1"/>
      <c r="U12" s="1"/>
      <c r="V12" s="1"/>
    </row>
    <row r="13" spans="1:22" ht="19.05" customHeight="1" x14ac:dyDescent="0.65">
      <c r="A13" s="30" t="s">
        <v>27</v>
      </c>
      <c r="B13" s="28"/>
      <c r="C13" s="28"/>
      <c r="D13" s="18"/>
      <c r="E13" s="19"/>
      <c r="F13" s="20">
        <v>13</v>
      </c>
      <c r="G13" s="25" t="s">
        <v>28</v>
      </c>
      <c r="H13" s="28"/>
      <c r="I13" s="31"/>
      <c r="J13" s="28"/>
      <c r="K13" s="23"/>
      <c r="L13" s="24">
        <v>20</v>
      </c>
      <c r="M13" s="13"/>
      <c r="N13" s="1"/>
      <c r="O13" s="1"/>
      <c r="P13" s="1"/>
      <c r="Q13" s="1"/>
      <c r="R13" s="1"/>
      <c r="S13" s="1"/>
      <c r="T13" s="1"/>
      <c r="U13" s="1"/>
      <c r="V13" s="1"/>
    </row>
    <row r="14" spans="1:22" ht="18" customHeight="1" x14ac:dyDescent="0.45">
      <c r="A14" s="32"/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33"/>
    </row>
    <row r="15" spans="1:22" ht="18" customHeight="1" x14ac:dyDescent="0.55000000000000004">
      <c r="A15" s="34" t="s">
        <v>29</v>
      </c>
      <c r="B15" s="35"/>
      <c r="C15" s="35"/>
      <c r="D15" s="36"/>
      <c r="E15" s="36"/>
      <c r="F15" s="22"/>
      <c r="G15" s="62" t="s">
        <v>34</v>
      </c>
      <c r="H15" s="38"/>
      <c r="I15" s="37"/>
      <c r="J15" s="38"/>
      <c r="K15" s="39"/>
      <c r="L15" s="24">
        <v>22</v>
      </c>
    </row>
    <row r="16" spans="1:22" ht="18" customHeight="1" x14ac:dyDescent="0.55000000000000004">
      <c r="A16" s="61" t="s">
        <v>2</v>
      </c>
      <c r="B16" s="40"/>
      <c r="C16" s="16" t="s">
        <v>6</v>
      </c>
      <c r="D16" s="16"/>
      <c r="E16" s="28"/>
      <c r="F16" s="20">
        <v>16</v>
      </c>
      <c r="G16" s="37" t="s">
        <v>37</v>
      </c>
      <c r="H16" s="39"/>
      <c r="I16" s="39"/>
      <c r="J16" s="41"/>
      <c r="K16" s="39"/>
      <c r="L16" s="24">
        <v>20</v>
      </c>
    </row>
    <row r="17" spans="1:12" ht="18" customHeight="1" x14ac:dyDescent="0.55000000000000004">
      <c r="A17" s="42" t="s">
        <v>15</v>
      </c>
      <c r="B17" s="17"/>
      <c r="C17" s="17"/>
      <c r="D17" s="25"/>
      <c r="E17" s="17"/>
      <c r="F17" s="20">
        <v>18</v>
      </c>
      <c r="G17" s="17" t="s">
        <v>10</v>
      </c>
      <c r="H17" s="43"/>
      <c r="I17" s="43"/>
      <c r="J17" s="43"/>
      <c r="K17" s="43"/>
      <c r="L17" s="33"/>
    </row>
    <row r="18" spans="1:12" ht="18" customHeight="1" x14ac:dyDescent="0.55000000000000004">
      <c r="A18" s="42" t="s">
        <v>13</v>
      </c>
      <c r="B18" s="25"/>
      <c r="C18" s="17"/>
      <c r="D18" s="17"/>
      <c r="E18" s="17"/>
      <c r="F18" s="44"/>
      <c r="G18" s="17" t="s">
        <v>4</v>
      </c>
      <c r="H18" s="17"/>
      <c r="I18" s="17"/>
      <c r="J18" s="45"/>
      <c r="K18" s="28"/>
      <c r="L18" s="33"/>
    </row>
    <row r="19" spans="1:12" ht="18" customHeight="1" x14ac:dyDescent="0.55000000000000004">
      <c r="A19" s="46"/>
      <c r="B19" s="47"/>
      <c r="C19" s="47"/>
      <c r="D19" s="40"/>
      <c r="E19" s="47"/>
      <c r="F19" s="44"/>
      <c r="G19" s="47"/>
      <c r="H19" s="40"/>
      <c r="I19" s="47"/>
      <c r="J19" s="40"/>
      <c r="K19" s="28"/>
      <c r="L19" s="33"/>
    </row>
    <row r="20" spans="1:12" ht="18" customHeight="1" x14ac:dyDescent="0.55000000000000004">
      <c r="A20" s="48" t="s">
        <v>35</v>
      </c>
      <c r="B20" s="37"/>
      <c r="C20" s="16" t="s">
        <v>6</v>
      </c>
      <c r="D20" s="16"/>
      <c r="E20" s="28"/>
      <c r="F20" s="41">
        <v>16</v>
      </c>
      <c r="G20" s="37" t="s">
        <v>9</v>
      </c>
      <c r="H20" s="49"/>
      <c r="I20" s="37"/>
      <c r="J20" s="25" t="s">
        <v>30</v>
      </c>
      <c r="K20" s="25"/>
      <c r="L20" s="50">
        <v>16</v>
      </c>
    </row>
    <row r="21" spans="1:12" ht="18" customHeight="1" x14ac:dyDescent="0.55000000000000004">
      <c r="A21" s="42" t="s">
        <v>39</v>
      </c>
      <c r="B21" s="17"/>
      <c r="C21" s="17"/>
      <c r="D21" s="25"/>
      <c r="E21" s="17"/>
      <c r="F21" s="20">
        <v>18</v>
      </c>
      <c r="G21" s="17" t="s">
        <v>39</v>
      </c>
      <c r="H21" s="17"/>
      <c r="I21" s="17"/>
      <c r="J21" s="25"/>
      <c r="K21" s="17"/>
      <c r="L21" s="24">
        <v>18</v>
      </c>
    </row>
    <row r="22" spans="1:12" ht="18" customHeight="1" x14ac:dyDescent="0.55000000000000004">
      <c r="A22" s="42" t="s">
        <v>14</v>
      </c>
      <c r="B22" s="25"/>
      <c r="C22" s="17"/>
      <c r="D22" s="17"/>
      <c r="E22" s="17"/>
      <c r="F22" s="44"/>
      <c r="G22" s="17" t="s">
        <v>5</v>
      </c>
      <c r="H22" s="28"/>
      <c r="I22" s="28"/>
      <c r="J22" s="28"/>
      <c r="K22" s="28"/>
      <c r="L22" s="33"/>
    </row>
    <row r="23" spans="1:12" ht="18" customHeight="1" x14ac:dyDescent="0.55000000000000004">
      <c r="A23" s="32"/>
      <c r="B23" s="28"/>
      <c r="C23" s="28"/>
      <c r="D23" s="28"/>
      <c r="E23" s="28"/>
      <c r="F23" s="28"/>
      <c r="G23" s="17" t="s">
        <v>14</v>
      </c>
      <c r="H23" s="25"/>
      <c r="I23" s="17"/>
      <c r="J23" s="17"/>
      <c r="K23" s="17"/>
      <c r="L23" s="51"/>
    </row>
    <row r="24" spans="1:12" ht="18" customHeight="1" x14ac:dyDescent="0.55000000000000004">
      <c r="A24" s="48" t="s">
        <v>11</v>
      </c>
      <c r="B24" s="47"/>
      <c r="C24" s="40"/>
      <c r="D24" s="25" t="s">
        <v>30</v>
      </c>
      <c r="E24" s="25"/>
      <c r="F24" s="41">
        <v>16</v>
      </c>
      <c r="G24" s="47"/>
      <c r="H24" s="28"/>
      <c r="I24" s="28"/>
      <c r="J24" s="28"/>
      <c r="K24" s="28"/>
      <c r="L24" s="33"/>
    </row>
    <row r="25" spans="1:12" ht="18" customHeight="1" x14ac:dyDescent="0.55000000000000004">
      <c r="A25" s="42" t="s">
        <v>39</v>
      </c>
      <c r="B25" s="17"/>
      <c r="C25" s="17"/>
      <c r="D25" s="25"/>
      <c r="E25" s="17"/>
      <c r="F25" s="20">
        <v>18</v>
      </c>
      <c r="G25" s="52" t="s">
        <v>8</v>
      </c>
      <c r="H25" s="47"/>
      <c r="I25" s="47"/>
      <c r="J25" s="25" t="s">
        <v>30</v>
      </c>
      <c r="K25" s="25"/>
      <c r="L25" s="50">
        <v>16</v>
      </c>
    </row>
    <row r="26" spans="1:12" ht="18" customHeight="1" x14ac:dyDescent="0.55000000000000004">
      <c r="A26" s="42" t="s">
        <v>14</v>
      </c>
      <c r="B26" s="25"/>
      <c r="C26" s="17"/>
      <c r="D26" s="17"/>
      <c r="E26" s="17"/>
      <c r="F26" s="44"/>
      <c r="G26" s="17" t="s">
        <v>39</v>
      </c>
      <c r="H26" s="17"/>
      <c r="I26" s="17"/>
      <c r="J26" s="25"/>
      <c r="K26" s="17"/>
      <c r="L26" s="24">
        <v>18</v>
      </c>
    </row>
    <row r="27" spans="1:12" ht="18" customHeight="1" x14ac:dyDescent="0.45">
      <c r="A27" s="32"/>
      <c r="B27" s="28"/>
      <c r="C27" s="28"/>
      <c r="D27" s="28"/>
      <c r="E27" s="28"/>
      <c r="F27" s="28"/>
      <c r="G27" s="17" t="s">
        <v>5</v>
      </c>
      <c r="H27" s="28"/>
      <c r="I27" s="28"/>
      <c r="J27" s="28"/>
      <c r="K27" s="28"/>
      <c r="L27" s="33"/>
    </row>
    <row r="28" spans="1:12" ht="18" customHeight="1" x14ac:dyDescent="0.55000000000000004">
      <c r="A28" s="48" t="s">
        <v>3</v>
      </c>
      <c r="B28" s="53"/>
      <c r="C28" s="47"/>
      <c r="D28" s="25" t="s">
        <v>30</v>
      </c>
      <c r="E28" s="25"/>
      <c r="F28" s="41">
        <v>16</v>
      </c>
      <c r="G28" s="17" t="s">
        <v>14</v>
      </c>
      <c r="H28" s="25"/>
      <c r="I28" s="17"/>
      <c r="J28" s="17"/>
      <c r="K28" s="17"/>
      <c r="L28" s="51"/>
    </row>
    <row r="29" spans="1:12" ht="18" customHeight="1" x14ac:dyDescent="0.55000000000000004">
      <c r="A29" s="42" t="s">
        <v>39</v>
      </c>
      <c r="B29" s="17"/>
      <c r="C29" s="17"/>
      <c r="D29" s="25"/>
      <c r="E29" s="17"/>
      <c r="F29" s="20">
        <v>18</v>
      </c>
      <c r="G29" s="47"/>
      <c r="H29" s="28"/>
      <c r="I29" s="28"/>
      <c r="J29" s="28"/>
      <c r="K29" s="28"/>
      <c r="L29" s="33"/>
    </row>
    <row r="30" spans="1:12" ht="18" customHeight="1" x14ac:dyDescent="0.55000000000000004">
      <c r="A30" s="42" t="s">
        <v>14</v>
      </c>
      <c r="B30" s="25"/>
      <c r="C30" s="17"/>
      <c r="D30" s="17"/>
      <c r="E30" s="17"/>
      <c r="F30" s="44"/>
      <c r="G30" s="52" t="s">
        <v>7</v>
      </c>
      <c r="H30" s="47"/>
      <c r="I30" s="47"/>
      <c r="J30" s="25" t="s">
        <v>30</v>
      </c>
      <c r="K30" s="25"/>
      <c r="L30" s="50">
        <v>16</v>
      </c>
    </row>
    <row r="31" spans="1:12" ht="18" customHeight="1" x14ac:dyDescent="0.55000000000000004">
      <c r="A31" s="32"/>
      <c r="B31" s="28"/>
      <c r="C31" s="28"/>
      <c r="D31" s="28"/>
      <c r="E31" s="28"/>
      <c r="F31" s="28"/>
      <c r="G31" s="17" t="s">
        <v>39</v>
      </c>
      <c r="H31" s="17"/>
      <c r="I31" s="17"/>
      <c r="J31" s="25"/>
      <c r="K31" s="17"/>
      <c r="L31" s="24">
        <v>18</v>
      </c>
    </row>
    <row r="32" spans="1:12" ht="18" customHeight="1" x14ac:dyDescent="0.55000000000000004">
      <c r="A32" s="54" t="s">
        <v>12</v>
      </c>
      <c r="B32" s="55"/>
      <c r="C32" s="47"/>
      <c r="D32" s="25" t="s">
        <v>30</v>
      </c>
      <c r="E32" s="25"/>
      <c r="F32" s="41">
        <v>16</v>
      </c>
      <c r="G32" s="17" t="s">
        <v>5</v>
      </c>
      <c r="H32" s="28"/>
      <c r="I32" s="28"/>
      <c r="J32" s="28"/>
      <c r="K32" s="28"/>
      <c r="L32" s="33"/>
    </row>
    <row r="33" spans="1:15" ht="18" customHeight="1" x14ac:dyDescent="0.55000000000000004">
      <c r="A33" s="42" t="s">
        <v>39</v>
      </c>
      <c r="B33" s="17"/>
      <c r="C33" s="17"/>
      <c r="D33" s="25"/>
      <c r="E33" s="17"/>
      <c r="F33" s="20">
        <v>18</v>
      </c>
      <c r="G33" s="17" t="s">
        <v>14</v>
      </c>
      <c r="H33" s="25"/>
      <c r="I33" s="17"/>
      <c r="J33" s="17"/>
      <c r="K33" s="17"/>
      <c r="L33" s="51"/>
    </row>
    <row r="34" spans="1:15" ht="18" customHeight="1" x14ac:dyDescent="0.55000000000000004">
      <c r="A34" s="42" t="s">
        <v>14</v>
      </c>
      <c r="B34" s="25"/>
      <c r="C34" s="17"/>
      <c r="D34" s="17"/>
      <c r="E34" s="17"/>
      <c r="F34" s="44"/>
      <c r="G34" s="47"/>
      <c r="H34" s="28"/>
      <c r="I34" s="28"/>
      <c r="J34" s="28"/>
      <c r="K34" s="28"/>
      <c r="L34" s="33"/>
    </row>
    <row r="35" spans="1:15" ht="18" customHeight="1" x14ac:dyDescent="0.55000000000000004">
      <c r="A35" s="32"/>
      <c r="B35" s="28"/>
      <c r="C35" s="28"/>
      <c r="D35" s="28"/>
      <c r="E35" s="28"/>
      <c r="F35" s="28"/>
      <c r="G35" s="52" t="s">
        <v>0</v>
      </c>
      <c r="H35" s="47"/>
      <c r="I35" s="47"/>
      <c r="J35" s="25" t="s">
        <v>30</v>
      </c>
      <c r="K35" s="25"/>
      <c r="L35" s="50">
        <v>16</v>
      </c>
    </row>
    <row r="36" spans="1:15" ht="18" customHeight="1" x14ac:dyDescent="0.55000000000000004">
      <c r="A36" s="54" t="s">
        <v>38</v>
      </c>
      <c r="B36" s="55"/>
      <c r="C36" s="47"/>
      <c r="D36" s="25" t="s">
        <v>30</v>
      </c>
      <c r="E36" s="25"/>
      <c r="F36" s="41">
        <v>16</v>
      </c>
      <c r="G36" s="17" t="s">
        <v>39</v>
      </c>
      <c r="H36" s="17"/>
      <c r="I36" s="17"/>
      <c r="J36" s="25"/>
      <c r="K36" s="17"/>
      <c r="L36" s="24">
        <v>18</v>
      </c>
    </row>
    <row r="37" spans="1:15" ht="18" customHeight="1" x14ac:dyDescent="0.55000000000000004">
      <c r="A37" s="42" t="s">
        <v>39</v>
      </c>
      <c r="B37" s="17"/>
      <c r="C37" s="17"/>
      <c r="D37" s="25"/>
      <c r="E37" s="17"/>
      <c r="F37" s="20">
        <v>18</v>
      </c>
      <c r="G37" s="17" t="s">
        <v>5</v>
      </c>
      <c r="H37" s="28"/>
      <c r="I37" s="28"/>
      <c r="J37" s="28"/>
      <c r="K37" s="28"/>
      <c r="L37" s="33"/>
    </row>
    <row r="38" spans="1:15" ht="18" customHeight="1" x14ac:dyDescent="0.55000000000000004">
      <c r="A38" s="56" t="s">
        <v>14</v>
      </c>
      <c r="B38" s="57"/>
      <c r="C38" s="58"/>
      <c r="D38" s="58"/>
      <c r="E38" s="58"/>
      <c r="F38" s="59"/>
      <c r="G38" s="58" t="s">
        <v>14</v>
      </c>
      <c r="H38" s="57"/>
      <c r="I38" s="58"/>
      <c r="J38" s="58"/>
      <c r="K38" s="58"/>
      <c r="L38" s="60"/>
    </row>
    <row r="41" spans="1:15" x14ac:dyDescent="0.45">
      <c r="O41" t="s">
        <v>16</v>
      </c>
    </row>
  </sheetData>
  <mergeCells count="6">
    <mergeCell ref="A7:L7"/>
    <mergeCell ref="N5:V5"/>
    <mergeCell ref="A1:L2"/>
    <mergeCell ref="A3:L4"/>
    <mergeCell ref="G5:L6"/>
    <mergeCell ref="A5:F6"/>
  </mergeCells>
  <pageMargins left="0.7" right="0.7" top="0.75" bottom="0.75" header="0.3" footer="0.3"/>
  <pageSetup paperSize="9"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91"/>
  <sheetViews>
    <sheetView tabSelected="1" workbookViewId="0">
      <selection activeCell="K23" sqref="K23"/>
    </sheetView>
  </sheetViews>
  <sheetFormatPr defaultRowHeight="14.25" x14ac:dyDescent="0.45"/>
  <sheetData>
    <row r="1" spans="1:9" ht="23" customHeight="1" x14ac:dyDescent="0.45">
      <c r="A1" s="352" t="s">
        <v>199</v>
      </c>
      <c r="B1" s="353"/>
      <c r="C1" s="353"/>
      <c r="D1" s="353"/>
      <c r="E1" s="353"/>
      <c r="F1" s="353"/>
      <c r="G1" s="353"/>
      <c r="H1" s="353"/>
      <c r="I1" s="354"/>
    </row>
    <row r="2" spans="1:9" ht="16.05" customHeight="1" x14ac:dyDescent="0.45">
      <c r="A2" s="355"/>
      <c r="B2" s="337"/>
      <c r="C2" s="337"/>
      <c r="D2" s="337"/>
      <c r="E2" s="337"/>
      <c r="F2" s="337"/>
      <c r="G2" s="337"/>
      <c r="H2" s="337"/>
      <c r="I2" s="356"/>
    </row>
    <row r="3" spans="1:9" ht="16.05" customHeight="1" x14ac:dyDescent="0.65">
      <c r="A3" s="255" t="s">
        <v>192</v>
      </c>
      <c r="B3" s="222"/>
      <c r="C3" s="247" t="s">
        <v>211</v>
      </c>
      <c r="D3" s="224">
        <v>10</v>
      </c>
      <c r="E3" s="246" t="s">
        <v>18</v>
      </c>
      <c r="F3" s="1"/>
      <c r="G3" s="1"/>
      <c r="H3" s="225"/>
      <c r="I3" s="256">
        <v>13</v>
      </c>
    </row>
    <row r="4" spans="1:9" ht="16.05" customHeight="1" x14ac:dyDescent="0.65">
      <c r="A4" s="255" t="s">
        <v>193</v>
      </c>
      <c r="B4" s="222"/>
      <c r="C4" s="247" t="s">
        <v>211</v>
      </c>
      <c r="D4" s="224">
        <v>10</v>
      </c>
      <c r="E4" s="225" t="s">
        <v>28</v>
      </c>
      <c r="F4" s="1"/>
      <c r="G4" s="226"/>
      <c r="H4" s="1"/>
      <c r="I4" s="256">
        <v>15</v>
      </c>
    </row>
    <row r="5" spans="1:9" ht="16.05" customHeight="1" x14ac:dyDescent="0.65">
      <c r="A5" s="257" t="s">
        <v>191</v>
      </c>
      <c r="B5" s="228"/>
      <c r="C5" s="247" t="s">
        <v>211</v>
      </c>
      <c r="D5" s="224">
        <v>10</v>
      </c>
      <c r="E5" s="225" t="s">
        <v>212</v>
      </c>
      <c r="F5" s="225"/>
      <c r="G5" s="225"/>
      <c r="H5" s="225"/>
      <c r="I5" s="256">
        <v>20</v>
      </c>
    </row>
    <row r="6" spans="1:9" ht="16.05" customHeight="1" x14ac:dyDescent="0.45">
      <c r="A6" s="257" t="s">
        <v>23</v>
      </c>
      <c r="D6" s="224">
        <v>10</v>
      </c>
      <c r="E6" s="225"/>
      <c r="F6" s="225"/>
      <c r="G6" s="225"/>
      <c r="H6" s="225"/>
      <c r="I6" s="256"/>
    </row>
    <row r="7" spans="1:9" ht="16.05" customHeight="1" x14ac:dyDescent="0.45">
      <c r="A7" s="255" t="s">
        <v>194</v>
      </c>
      <c r="B7" s="1"/>
      <c r="C7" s="247" t="s">
        <v>211</v>
      </c>
      <c r="D7" s="224">
        <v>13</v>
      </c>
      <c r="E7" s="230"/>
      <c r="I7" s="256"/>
    </row>
    <row r="8" spans="1:9" ht="5" customHeight="1" x14ac:dyDescent="0.45">
      <c r="A8" s="258"/>
      <c r="B8" s="232"/>
      <c r="C8" s="232"/>
      <c r="D8" s="232"/>
      <c r="E8" s="232"/>
      <c r="F8" s="232"/>
      <c r="G8" s="232"/>
      <c r="H8" s="232"/>
      <c r="I8" s="259"/>
    </row>
    <row r="9" spans="1:9" ht="16.05" customHeight="1" x14ac:dyDescent="0.55000000000000004">
      <c r="A9" s="260" t="s">
        <v>197</v>
      </c>
      <c r="B9" s="248"/>
      <c r="C9" s="248"/>
      <c r="D9" s="248"/>
      <c r="E9" s="248"/>
      <c r="F9" s="248"/>
      <c r="G9" s="248"/>
      <c r="H9" s="248"/>
      <c r="I9" s="256">
        <v>30</v>
      </c>
    </row>
    <row r="10" spans="1:9" ht="16.05" customHeight="1" x14ac:dyDescent="0.55000000000000004">
      <c r="A10" s="260" t="s">
        <v>198</v>
      </c>
      <c r="B10" s="248"/>
      <c r="C10" s="248"/>
      <c r="D10" s="248"/>
      <c r="E10" s="248"/>
      <c r="F10" s="248"/>
      <c r="G10" s="248"/>
      <c r="H10" s="248"/>
      <c r="I10" s="256">
        <v>60</v>
      </c>
    </row>
    <row r="11" spans="1:9" ht="16.05" customHeight="1" x14ac:dyDescent="0.45">
      <c r="A11" s="359" t="s">
        <v>215</v>
      </c>
      <c r="B11" s="358"/>
      <c r="C11" s="358"/>
      <c r="D11" s="358"/>
      <c r="E11" s="358"/>
      <c r="F11" s="358"/>
      <c r="G11" s="358"/>
      <c r="H11" s="358"/>
      <c r="I11" s="360"/>
    </row>
    <row r="12" spans="1:9" ht="15" customHeight="1" x14ac:dyDescent="0.45">
      <c r="A12" s="359"/>
      <c r="B12" s="358"/>
      <c r="C12" s="358"/>
      <c r="D12" s="358"/>
      <c r="E12" s="358"/>
      <c r="F12" s="358"/>
      <c r="G12" s="358"/>
      <c r="H12" s="358"/>
      <c r="I12" s="360"/>
    </row>
    <row r="13" spans="1:9" ht="15" customHeight="1" x14ac:dyDescent="0.55000000000000004">
      <c r="A13" s="261" t="s">
        <v>78</v>
      </c>
      <c r="B13" s="133"/>
      <c r="C13" s="133"/>
      <c r="D13" s="134"/>
      <c r="E13" s="134"/>
      <c r="F13" s="134"/>
      <c r="G13" s="134"/>
      <c r="H13" s="134"/>
      <c r="I13" s="262"/>
    </row>
    <row r="14" spans="1:9" ht="15" customHeight="1" x14ac:dyDescent="0.55000000000000004">
      <c r="A14" s="263" t="s">
        <v>79</v>
      </c>
      <c r="B14" s="11"/>
      <c r="C14" s="11"/>
      <c r="D14" s="11"/>
      <c r="E14" s="11"/>
      <c r="F14" s="11"/>
      <c r="G14" s="11"/>
      <c r="H14" s="11"/>
      <c r="I14" s="264"/>
    </row>
    <row r="15" spans="1:9" ht="21" customHeight="1" x14ac:dyDescent="0.55000000000000004">
      <c r="A15" s="265" t="s">
        <v>201</v>
      </c>
      <c r="B15" s="135"/>
      <c r="C15" s="135"/>
      <c r="D15" s="135"/>
      <c r="E15" s="135"/>
      <c r="F15" s="135"/>
      <c r="G15" s="135"/>
      <c r="H15" s="136"/>
      <c r="I15" s="266"/>
    </row>
    <row r="16" spans="1:9" ht="21" customHeight="1" x14ac:dyDescent="0.55000000000000004">
      <c r="A16" s="265" t="s">
        <v>213</v>
      </c>
      <c r="B16" s="137"/>
      <c r="C16" s="137"/>
      <c r="E16" s="137"/>
      <c r="F16" s="200"/>
      <c r="G16" s="138"/>
      <c r="H16" s="139"/>
      <c r="I16" s="267"/>
    </row>
    <row r="17" spans="1:9" ht="15" customHeight="1" x14ac:dyDescent="0.45">
      <c r="A17" s="265" t="s">
        <v>200</v>
      </c>
      <c r="B17" s="135"/>
      <c r="C17" s="135"/>
      <c r="D17" s="135"/>
      <c r="E17" s="140"/>
      <c r="F17" s="137"/>
      <c r="G17" s="141"/>
      <c r="H17" s="141"/>
      <c r="I17" s="268"/>
    </row>
    <row r="18" spans="1:9" ht="16.05" customHeight="1" x14ac:dyDescent="0.45">
      <c r="A18" s="269" t="s">
        <v>154</v>
      </c>
      <c r="B18" s="10"/>
      <c r="C18" s="10"/>
      <c r="D18" s="10"/>
      <c r="E18" s="10"/>
      <c r="F18" s="10"/>
      <c r="G18" s="141"/>
      <c r="H18" s="141"/>
      <c r="I18" s="268"/>
    </row>
    <row r="19" spans="1:9" ht="16.05" customHeight="1" x14ac:dyDescent="0.45">
      <c r="A19" s="270"/>
      <c r="I19" s="271"/>
    </row>
    <row r="20" spans="1:9" ht="16.05" customHeight="1" x14ac:dyDescent="0.45">
      <c r="A20" s="272"/>
      <c r="I20" s="271"/>
    </row>
    <row r="21" spans="1:9" ht="16.05" customHeight="1" x14ac:dyDescent="0.45">
      <c r="A21" s="357" t="s">
        <v>216</v>
      </c>
      <c r="B21" s="350"/>
      <c r="C21" s="350"/>
      <c r="D21" s="350"/>
      <c r="E21" s="350"/>
      <c r="F21" s="350"/>
      <c r="G21" s="350"/>
      <c r="H21" s="350"/>
      <c r="I21" s="361"/>
    </row>
    <row r="22" spans="1:9" ht="16.05" customHeight="1" x14ac:dyDescent="0.45">
      <c r="A22" s="357"/>
      <c r="B22" s="350"/>
      <c r="C22" s="350"/>
      <c r="D22" s="350"/>
      <c r="E22" s="350"/>
      <c r="F22" s="350"/>
      <c r="G22" s="350"/>
      <c r="H22" s="350"/>
      <c r="I22" s="361"/>
    </row>
    <row r="23" spans="1:9" ht="16.05" customHeight="1" x14ac:dyDescent="0.55000000000000004">
      <c r="A23" s="261" t="s">
        <v>78</v>
      </c>
      <c r="B23" s="133"/>
      <c r="C23" s="133"/>
      <c r="D23" s="134"/>
      <c r="E23" s="134"/>
      <c r="F23" s="134"/>
      <c r="G23" s="134"/>
      <c r="H23" s="134"/>
      <c r="I23" s="262"/>
    </row>
    <row r="24" spans="1:9" ht="16.05" customHeight="1" x14ac:dyDescent="0.45">
      <c r="A24" s="263" t="s">
        <v>79</v>
      </c>
      <c r="B24" s="11"/>
      <c r="C24" s="11"/>
      <c r="D24" s="11"/>
      <c r="E24" s="11"/>
      <c r="F24" s="11"/>
      <c r="G24" s="11"/>
      <c r="H24" s="11"/>
      <c r="I24" s="262"/>
    </row>
    <row r="25" spans="1:9" ht="16.05" customHeight="1" x14ac:dyDescent="0.55000000000000004">
      <c r="A25" s="265" t="s">
        <v>202</v>
      </c>
      <c r="B25" s="135"/>
      <c r="C25" s="135"/>
      <c r="D25" s="135"/>
      <c r="E25" s="135"/>
      <c r="F25" s="135"/>
      <c r="G25" s="135"/>
      <c r="H25" s="136"/>
      <c r="I25" s="273"/>
    </row>
    <row r="26" spans="1:9" ht="16.05" customHeight="1" x14ac:dyDescent="0.55000000000000004">
      <c r="A26" s="265" t="s">
        <v>214</v>
      </c>
      <c r="B26" s="137"/>
      <c r="C26" s="137"/>
      <c r="E26" s="137"/>
      <c r="F26" s="200"/>
      <c r="G26" s="138"/>
      <c r="H26" s="136"/>
      <c r="I26" s="267"/>
    </row>
    <row r="27" spans="1:9" ht="16.05" customHeight="1" x14ac:dyDescent="0.55000000000000004">
      <c r="A27" s="265" t="s">
        <v>88</v>
      </c>
      <c r="B27" s="135"/>
      <c r="C27" s="135"/>
      <c r="D27" s="135"/>
      <c r="E27" s="140"/>
      <c r="F27" s="137"/>
      <c r="G27" s="138"/>
      <c r="H27" s="139"/>
      <c r="I27" s="274"/>
    </row>
    <row r="28" spans="1:9" ht="16.05" customHeight="1" x14ac:dyDescent="0.45">
      <c r="A28" s="269" t="s">
        <v>154</v>
      </c>
      <c r="B28" s="10"/>
      <c r="C28" s="10"/>
      <c r="D28" s="10"/>
      <c r="E28" s="10"/>
      <c r="F28" s="10"/>
      <c r="G28" s="141"/>
      <c r="H28" s="142"/>
      <c r="I28" s="275"/>
    </row>
    <row r="29" spans="1:9" ht="16.05" customHeight="1" x14ac:dyDescent="0.45">
      <c r="A29" s="270"/>
      <c r="B29" s="2"/>
      <c r="C29" s="2"/>
      <c r="D29" s="2"/>
      <c r="I29" s="271"/>
    </row>
    <row r="30" spans="1:9" ht="16.05" customHeight="1" x14ac:dyDescent="0.45">
      <c r="A30" s="272"/>
      <c r="I30" s="271"/>
    </row>
    <row r="31" spans="1:9" ht="16.05" customHeight="1" x14ac:dyDescent="0.45">
      <c r="A31" s="357" t="s">
        <v>80</v>
      </c>
      <c r="B31" s="350"/>
      <c r="C31" s="350"/>
      <c r="D31" s="350"/>
      <c r="E31" s="350"/>
      <c r="F31" s="350"/>
      <c r="I31" s="271"/>
    </row>
    <row r="32" spans="1:9" ht="16.05" customHeight="1" x14ac:dyDescent="0.45">
      <c r="A32" s="357"/>
      <c r="B32" s="350"/>
      <c r="C32" s="350"/>
      <c r="D32" s="350"/>
      <c r="E32" s="350"/>
      <c r="F32" s="350"/>
      <c r="G32" s="249"/>
      <c r="H32" s="249"/>
      <c r="I32" s="276"/>
    </row>
    <row r="33" spans="1:9" ht="16.05" customHeight="1" x14ac:dyDescent="0.55000000000000004">
      <c r="A33" s="265" t="s">
        <v>81</v>
      </c>
      <c r="B33" s="1"/>
      <c r="C33" s="143"/>
      <c r="D33" s="143"/>
      <c r="E33" s="144" t="s">
        <v>82</v>
      </c>
      <c r="F33" s="145"/>
      <c r="G33" s="144"/>
      <c r="H33" s="143"/>
      <c r="I33" s="259"/>
    </row>
    <row r="34" spans="1:9" ht="16.05" customHeight="1" x14ac:dyDescent="0.7">
      <c r="A34" s="265" t="s">
        <v>83</v>
      </c>
      <c r="B34" s="137"/>
      <c r="C34" s="137"/>
      <c r="D34" s="137"/>
      <c r="E34" s="137"/>
      <c r="F34" s="146"/>
      <c r="G34" s="146"/>
      <c r="H34" s="147"/>
      <c r="I34" s="277"/>
    </row>
    <row r="35" spans="1:9" ht="16.05" customHeight="1" x14ac:dyDescent="0.55000000000000004">
      <c r="A35" s="269" t="s">
        <v>84</v>
      </c>
      <c r="B35" s="136"/>
      <c r="C35" s="136"/>
      <c r="D35" s="136"/>
      <c r="E35" s="136"/>
      <c r="F35" s="1"/>
      <c r="G35" s="1"/>
      <c r="H35" s="1"/>
      <c r="I35" s="259"/>
    </row>
    <row r="36" spans="1:9" ht="16.05" customHeight="1" x14ac:dyDescent="0.45">
      <c r="A36" s="362" t="s">
        <v>195</v>
      </c>
      <c r="B36" s="363"/>
      <c r="C36" s="363"/>
      <c r="D36" s="363"/>
      <c r="E36" s="363"/>
      <c r="F36" s="363"/>
      <c r="G36" s="363"/>
      <c r="H36" s="363"/>
      <c r="I36" s="364"/>
    </row>
    <row r="37" spans="1:9" ht="16.05" customHeight="1" x14ac:dyDescent="0.45">
      <c r="A37" s="362"/>
      <c r="B37" s="363"/>
      <c r="C37" s="363"/>
      <c r="D37" s="363"/>
      <c r="E37" s="363"/>
      <c r="F37" s="363"/>
      <c r="G37" s="363"/>
      <c r="H37" s="363"/>
      <c r="I37" s="364"/>
    </row>
    <row r="38" spans="1:9" ht="16.05" customHeight="1" x14ac:dyDescent="0.7">
      <c r="A38" s="265" t="s">
        <v>81</v>
      </c>
      <c r="B38" s="1"/>
      <c r="C38" s="143"/>
      <c r="D38" s="143"/>
      <c r="E38" s="144" t="s">
        <v>82</v>
      </c>
      <c r="F38" s="145"/>
      <c r="G38" s="144"/>
      <c r="H38" s="148"/>
      <c r="I38" s="278"/>
    </row>
    <row r="39" spans="1:9" ht="16.05" customHeight="1" x14ac:dyDescent="0.45">
      <c r="A39" s="265" t="s">
        <v>83</v>
      </c>
      <c r="B39" s="1"/>
      <c r="C39" s="1"/>
      <c r="D39" s="1"/>
      <c r="E39" s="1"/>
      <c r="F39" s="1"/>
      <c r="G39" s="1"/>
      <c r="H39" s="1"/>
      <c r="I39" s="279"/>
    </row>
    <row r="40" spans="1:9" ht="16.05" customHeight="1" x14ac:dyDescent="0.45">
      <c r="A40" s="265" t="s">
        <v>196</v>
      </c>
      <c r="B40" s="149"/>
      <c r="C40" s="149"/>
      <c r="D40" s="149"/>
      <c r="E40" s="149"/>
      <c r="F40" s="149"/>
      <c r="G40" s="149"/>
      <c r="H40" s="135"/>
      <c r="I40" s="279"/>
    </row>
    <row r="41" spans="1:9" ht="16.05" customHeight="1" x14ac:dyDescent="0.45">
      <c r="A41" s="272"/>
      <c r="E41" s="232"/>
      <c r="F41" s="232"/>
      <c r="G41" s="232"/>
      <c r="H41" s="232"/>
      <c r="I41" s="259"/>
    </row>
    <row r="42" spans="1:9" ht="16.05" customHeight="1" x14ac:dyDescent="0.45">
      <c r="A42" s="203" t="s">
        <v>85</v>
      </c>
      <c r="B42" s="202"/>
      <c r="C42" s="202"/>
      <c r="D42" s="202"/>
      <c r="H42" s="202"/>
      <c r="I42" s="204"/>
    </row>
    <row r="43" spans="1:9" ht="16.05" customHeight="1" x14ac:dyDescent="0.45">
      <c r="A43" s="203" t="s">
        <v>86</v>
      </c>
      <c r="B43" s="202"/>
      <c r="C43" s="202"/>
      <c r="D43" s="201" t="s">
        <v>87</v>
      </c>
      <c r="E43" s="202"/>
      <c r="F43" s="202"/>
      <c r="G43" s="202"/>
      <c r="I43" s="204"/>
    </row>
    <row r="44" spans="1:9" ht="16.05" customHeight="1" x14ac:dyDescent="0.45">
      <c r="A44" s="280"/>
      <c r="B44" s="281"/>
      <c r="C44" s="281"/>
      <c r="D44" s="281"/>
      <c r="E44" s="281"/>
      <c r="F44" s="281"/>
      <c r="G44" s="281"/>
      <c r="H44" s="281"/>
      <c r="I44" s="282"/>
    </row>
    <row r="45" spans="1:9" ht="16.05" customHeight="1" x14ac:dyDescent="0.45">
      <c r="A45" s="272"/>
      <c r="I45" s="271"/>
    </row>
    <row r="46" spans="1:9" x14ac:dyDescent="0.45">
      <c r="A46" s="272"/>
      <c r="I46" s="271"/>
    </row>
    <row r="47" spans="1:9" x14ac:dyDescent="0.45">
      <c r="A47" s="272"/>
      <c r="I47" s="271"/>
    </row>
    <row r="48" spans="1:9" ht="31.9" customHeight="1" x14ac:dyDescent="0.45"/>
    <row r="49" spans="1:9" ht="14.25" customHeight="1" x14ac:dyDescent="0.8">
      <c r="A49" s="283"/>
      <c r="B49" s="283"/>
      <c r="C49" s="283"/>
      <c r="D49" s="283"/>
      <c r="E49" s="283"/>
      <c r="F49" s="283"/>
      <c r="G49" s="283"/>
      <c r="H49" s="283"/>
      <c r="I49" s="283"/>
    </row>
    <row r="50" spans="1:9" ht="14.25" customHeight="1" x14ac:dyDescent="0.8">
      <c r="A50" s="283"/>
      <c r="B50" s="283"/>
      <c r="C50" s="283"/>
      <c r="D50" s="283"/>
      <c r="E50" s="283"/>
      <c r="F50" s="283"/>
      <c r="G50" s="283"/>
      <c r="H50" s="283"/>
      <c r="I50" s="283"/>
    </row>
    <row r="51" spans="1:9" ht="14.25" customHeight="1" x14ac:dyDescent="0.8">
      <c r="A51" s="283"/>
      <c r="B51" s="283"/>
      <c r="C51" s="283"/>
      <c r="D51" s="283"/>
      <c r="E51" s="283"/>
      <c r="F51" s="283"/>
      <c r="G51" s="283"/>
      <c r="H51" s="283"/>
      <c r="I51" s="283"/>
    </row>
    <row r="52" spans="1:9" ht="21" x14ac:dyDescent="0.65">
      <c r="A52" s="230"/>
      <c r="B52" s="222"/>
      <c r="C52" s="223"/>
      <c r="D52" s="224"/>
      <c r="E52" s="225"/>
      <c r="F52" s="13"/>
      <c r="G52" s="227"/>
      <c r="H52" s="224"/>
      <c r="I52" s="224"/>
    </row>
    <row r="53" spans="1:9" ht="21" x14ac:dyDescent="0.65">
      <c r="A53" s="230"/>
      <c r="B53" s="222"/>
      <c r="C53" s="223"/>
      <c r="D53" s="224"/>
      <c r="E53" s="230"/>
      <c r="F53" s="1"/>
      <c r="G53" s="229"/>
      <c r="I53" s="224"/>
    </row>
    <row r="54" spans="1:9" ht="21" x14ac:dyDescent="0.65">
      <c r="A54" s="225"/>
      <c r="B54" s="228"/>
      <c r="C54" s="223"/>
      <c r="D54" s="224"/>
      <c r="E54" s="246"/>
      <c r="F54" s="1"/>
      <c r="G54" s="1"/>
      <c r="H54" s="224"/>
      <c r="I54" s="224"/>
    </row>
    <row r="57" spans="1:9" ht="21" x14ac:dyDescent="0.45">
      <c r="A57" s="231"/>
      <c r="B57" s="231"/>
      <c r="C57" s="231"/>
      <c r="D57" s="231"/>
      <c r="E57" s="231"/>
      <c r="F57" s="221"/>
      <c r="G57" s="221"/>
      <c r="H57" s="221"/>
      <c r="I57" s="224"/>
    </row>
    <row r="58" spans="1:9" ht="25.15" x14ac:dyDescent="0.45">
      <c r="A58" s="358"/>
      <c r="B58" s="358"/>
      <c r="C58" s="358"/>
      <c r="D58" s="358"/>
      <c r="E58" s="358"/>
      <c r="F58" s="358"/>
      <c r="G58" s="358"/>
      <c r="H58" s="358"/>
      <c r="I58" s="358"/>
    </row>
    <row r="59" spans="1:9" ht="23.25" customHeight="1" x14ac:dyDescent="0.45">
      <c r="A59" s="351"/>
      <c r="B59" s="351"/>
      <c r="C59" s="351"/>
      <c r="D59" s="351"/>
      <c r="E59" s="351"/>
      <c r="F59" s="351"/>
      <c r="G59" s="351"/>
      <c r="H59" s="351"/>
      <c r="I59" s="351"/>
    </row>
    <row r="60" spans="1:9" ht="14.25" customHeight="1" x14ac:dyDescent="0.45">
      <c r="A60" s="351"/>
      <c r="B60" s="351"/>
      <c r="C60" s="351"/>
      <c r="D60" s="351"/>
      <c r="E60" s="351"/>
      <c r="F60" s="351"/>
      <c r="G60" s="351"/>
      <c r="H60" s="351"/>
      <c r="I60" s="351"/>
    </row>
    <row r="61" spans="1:9" ht="14.25" customHeight="1" x14ac:dyDescent="0.45">
      <c r="A61" s="351"/>
      <c r="B61" s="351"/>
      <c r="C61" s="351"/>
      <c r="D61" s="351"/>
      <c r="E61" s="351"/>
      <c r="F61" s="351"/>
      <c r="G61" s="351"/>
      <c r="H61" s="351"/>
      <c r="I61" s="351"/>
    </row>
    <row r="62" spans="1:9" ht="20.25" customHeight="1" x14ac:dyDescent="0.45">
      <c r="A62" s="351"/>
      <c r="B62" s="351"/>
      <c r="C62" s="351"/>
      <c r="D62" s="351"/>
      <c r="E62" s="351"/>
      <c r="F62" s="351"/>
      <c r="G62" s="351"/>
      <c r="H62" s="351"/>
      <c r="I62" s="351"/>
    </row>
    <row r="63" spans="1:9" ht="20.25" x14ac:dyDescent="0.55000000000000004">
      <c r="A63" s="137"/>
      <c r="B63" s="135"/>
      <c r="C63" s="135"/>
      <c r="D63" s="135"/>
      <c r="E63" s="135"/>
      <c r="F63" s="135"/>
      <c r="G63" s="135"/>
      <c r="H63" s="136"/>
      <c r="I63" s="250"/>
    </row>
    <row r="64" spans="1:9" ht="21" x14ac:dyDescent="0.55000000000000004">
      <c r="A64" s="137"/>
      <c r="B64" s="137"/>
      <c r="C64" s="137"/>
      <c r="E64" s="137"/>
      <c r="F64" s="200"/>
      <c r="G64" s="138"/>
      <c r="H64" s="136"/>
      <c r="I64" s="251"/>
    </row>
    <row r="65" spans="1:9" ht="20.25" x14ac:dyDescent="0.55000000000000004">
      <c r="A65" s="137"/>
      <c r="B65" s="135"/>
      <c r="C65" s="135"/>
      <c r="D65" s="135"/>
      <c r="E65" s="140"/>
      <c r="F65" s="137"/>
      <c r="G65" s="138"/>
      <c r="H65" s="139"/>
      <c r="I65" s="252"/>
    </row>
    <row r="66" spans="1:9" ht="31.9" x14ac:dyDescent="0.45">
      <c r="A66" s="135"/>
      <c r="B66" s="10"/>
      <c r="C66" s="10"/>
      <c r="D66" s="10"/>
      <c r="E66" s="10"/>
      <c r="F66" s="10"/>
      <c r="G66" s="141"/>
      <c r="H66" s="142"/>
      <c r="I66" s="10"/>
    </row>
    <row r="67" spans="1:9" ht="20.25" x14ac:dyDescent="0.45">
      <c r="A67" s="253"/>
      <c r="B67" s="2"/>
      <c r="C67" s="2"/>
      <c r="D67" s="2"/>
    </row>
    <row r="68" spans="1:9" ht="31.9" x14ac:dyDescent="0.45">
      <c r="A68" s="137"/>
      <c r="B68" s="135"/>
      <c r="C68" s="135"/>
      <c r="D68" s="135"/>
      <c r="E68" s="140"/>
      <c r="F68" s="137"/>
      <c r="G68" s="141"/>
      <c r="H68" s="141"/>
      <c r="I68" s="141"/>
    </row>
    <row r="69" spans="1:9" ht="22.5" x14ac:dyDescent="0.45">
      <c r="A69" s="350"/>
      <c r="B69" s="350"/>
      <c r="C69" s="350"/>
      <c r="D69" s="350"/>
      <c r="E69" s="350"/>
      <c r="F69" s="350"/>
      <c r="G69" s="350"/>
      <c r="H69" s="350"/>
      <c r="I69" s="350"/>
    </row>
    <row r="70" spans="1:9" ht="20.25" x14ac:dyDescent="0.55000000000000004">
      <c r="A70" s="137"/>
      <c r="B70" s="1"/>
      <c r="C70" s="143"/>
      <c r="D70" s="143"/>
      <c r="E70" s="144"/>
      <c r="F70" s="145"/>
      <c r="G70" s="144"/>
      <c r="H70" s="143"/>
      <c r="I70" s="1"/>
    </row>
    <row r="71" spans="1:9" ht="23.25" x14ac:dyDescent="0.7">
      <c r="A71" s="137"/>
      <c r="B71" s="137"/>
      <c r="C71" s="137"/>
      <c r="D71" s="137"/>
      <c r="E71" s="137"/>
      <c r="F71" s="146"/>
      <c r="G71" s="146"/>
      <c r="H71" s="147"/>
      <c r="I71" s="147"/>
    </row>
    <row r="72" spans="1:9" ht="20.25" x14ac:dyDescent="0.55000000000000004">
      <c r="A72" s="135"/>
      <c r="B72" s="136"/>
      <c r="C72" s="136"/>
      <c r="D72" s="136"/>
      <c r="E72" s="136"/>
      <c r="F72" s="1"/>
      <c r="G72" s="1"/>
      <c r="H72" s="1"/>
      <c r="I72" s="1"/>
    </row>
    <row r="73" spans="1:9" ht="23.25" x14ac:dyDescent="0.45">
      <c r="A73" s="1"/>
      <c r="B73" s="232"/>
      <c r="C73" s="232"/>
      <c r="D73" s="232"/>
      <c r="E73" s="232"/>
      <c r="F73" s="232"/>
      <c r="G73" s="232"/>
      <c r="H73" s="232"/>
      <c r="I73" s="1"/>
    </row>
    <row r="74" spans="1:9" ht="22.5" x14ac:dyDescent="0.45">
      <c r="A74" s="350"/>
      <c r="B74" s="350"/>
      <c r="C74" s="350"/>
      <c r="D74" s="350"/>
      <c r="E74" s="350"/>
      <c r="F74" s="350"/>
      <c r="G74" s="350"/>
      <c r="H74" s="350"/>
      <c r="I74" s="350"/>
    </row>
    <row r="75" spans="1:9" ht="23.25" x14ac:dyDescent="0.7">
      <c r="A75" s="137"/>
      <c r="B75" s="1"/>
      <c r="C75" s="143"/>
      <c r="D75" s="143"/>
      <c r="E75" s="144"/>
      <c r="F75" s="145"/>
      <c r="G75" s="144"/>
      <c r="H75" s="148"/>
      <c r="I75" s="254"/>
    </row>
    <row r="76" spans="1:9" ht="21" x14ac:dyDescent="0.45">
      <c r="A76" s="137"/>
      <c r="B76" s="1"/>
      <c r="C76" s="1"/>
      <c r="D76" s="1"/>
      <c r="E76" s="1"/>
      <c r="F76" s="1"/>
      <c r="G76" s="1"/>
      <c r="H76" s="1"/>
      <c r="I76" s="200"/>
    </row>
    <row r="77" spans="1:9" ht="22.5" x14ac:dyDescent="0.45">
      <c r="A77" s="137"/>
      <c r="B77" s="149"/>
      <c r="C77" s="149"/>
      <c r="D77" s="149"/>
      <c r="E77" s="149"/>
      <c r="F77" s="149"/>
      <c r="G77" s="149"/>
      <c r="H77" s="135"/>
      <c r="I77" s="200"/>
    </row>
    <row r="78" spans="1:9" ht="23.25" x14ac:dyDescent="0.45">
      <c r="A78" s="1"/>
      <c r="B78" s="232"/>
      <c r="C78" s="232"/>
      <c r="D78" s="232"/>
      <c r="E78" s="232"/>
      <c r="F78" s="232"/>
      <c r="G78" s="232"/>
      <c r="H78" s="232"/>
      <c r="I78" s="1"/>
    </row>
    <row r="90" spans="1:9" x14ac:dyDescent="0.45">
      <c r="A90" s="201"/>
      <c r="B90" s="202"/>
      <c r="C90" s="202"/>
      <c r="D90" s="202"/>
      <c r="E90" s="201"/>
      <c r="F90" s="202"/>
      <c r="G90" s="202"/>
      <c r="H90" s="202"/>
      <c r="I90" s="202"/>
    </row>
    <row r="91" spans="1:9" x14ac:dyDescent="0.45">
      <c r="A91" s="201"/>
      <c r="B91" s="202"/>
      <c r="C91" s="202"/>
      <c r="D91" s="202"/>
      <c r="E91" s="202"/>
      <c r="F91" s="202"/>
      <c r="G91" s="202"/>
      <c r="H91" s="202"/>
      <c r="I91" s="202"/>
    </row>
  </sheetData>
  <mergeCells count="10">
    <mergeCell ref="A69:I69"/>
    <mergeCell ref="A74:I74"/>
    <mergeCell ref="A59:I60"/>
    <mergeCell ref="A61:I62"/>
    <mergeCell ref="A1:I2"/>
    <mergeCell ref="A31:F32"/>
    <mergeCell ref="A58:I58"/>
    <mergeCell ref="A11:I12"/>
    <mergeCell ref="A21:I22"/>
    <mergeCell ref="A36:I37"/>
  </mergeCells>
  <pageMargins left="0.7" right="0.7" top="0.75" bottom="0.75" header="0.3" footer="0.3"/>
  <pageSetup paperSize="9" orientation="portrait" horizontalDpi="4294967293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4.25" x14ac:dyDescent="0.45"/>
  <sheetData/>
  <pageMargins left="0.7" right="0.7" top="0.75" bottom="0.75" header="0.3" footer="0.3"/>
  <pageSetup paperSize="9" orientation="portrait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106"/>
  <sheetViews>
    <sheetView topLeftCell="A65" workbookViewId="0">
      <selection activeCell="C70" sqref="C70"/>
    </sheetView>
  </sheetViews>
  <sheetFormatPr defaultRowHeight="14.25" x14ac:dyDescent="0.45"/>
  <cols>
    <col min="7" max="7" width="5.59765625" customWidth="1"/>
    <col min="8" max="8" width="10.06640625" bestFit="1" customWidth="1"/>
    <col min="10" max="10" width="10.06640625" bestFit="1" customWidth="1"/>
  </cols>
  <sheetData>
    <row r="1" spans="1:12" ht="28.05" customHeight="1" x14ac:dyDescent="0.45">
      <c r="A1" s="367" t="s">
        <v>89</v>
      </c>
      <c r="B1" s="368"/>
      <c r="C1" s="368"/>
      <c r="D1" s="368"/>
      <c r="E1" s="368"/>
      <c r="F1" s="368"/>
      <c r="G1" s="368"/>
      <c r="H1" s="368"/>
      <c r="I1" s="369"/>
      <c r="J1" s="245"/>
    </row>
    <row r="2" spans="1:12" ht="15" customHeight="1" x14ac:dyDescent="0.45">
      <c r="A2" s="284"/>
      <c r="B2" s="177"/>
      <c r="C2" s="177"/>
      <c r="D2" s="177"/>
      <c r="E2" s="177"/>
      <c r="F2" s="177"/>
      <c r="G2" s="177"/>
      <c r="H2" s="177"/>
      <c r="I2" s="285"/>
      <c r="J2" s="78"/>
    </row>
    <row r="3" spans="1:12" ht="24.75" x14ac:dyDescent="0.45">
      <c r="A3" s="286" t="s">
        <v>90</v>
      </c>
      <c r="B3" s="150"/>
      <c r="C3" s="150"/>
      <c r="D3" s="184" t="s">
        <v>91</v>
      </c>
      <c r="E3" s="185"/>
      <c r="F3" s="185"/>
      <c r="G3" s="183" t="s">
        <v>152</v>
      </c>
      <c r="H3" s="183" t="s">
        <v>155</v>
      </c>
      <c r="I3" s="287" t="s">
        <v>92</v>
      </c>
      <c r="L3" s="176"/>
    </row>
    <row r="4" spans="1:12" ht="16.05" customHeight="1" x14ac:dyDescent="0.5">
      <c r="A4" s="288" t="s">
        <v>93</v>
      </c>
      <c r="B4" s="152"/>
      <c r="C4" s="152"/>
      <c r="D4" s="152" t="s">
        <v>94</v>
      </c>
      <c r="E4" s="152"/>
      <c r="F4" s="152"/>
      <c r="G4" s="154">
        <v>10</v>
      </c>
      <c r="H4" s="154">
        <v>13</v>
      </c>
      <c r="I4" s="289">
        <v>40</v>
      </c>
    </row>
    <row r="5" spans="1:12" ht="16.05" customHeight="1" x14ac:dyDescent="0.5">
      <c r="A5" s="290"/>
      <c r="B5" s="78"/>
      <c r="C5" s="78"/>
      <c r="D5" s="152" t="s">
        <v>96</v>
      </c>
      <c r="E5" s="152"/>
      <c r="F5" s="152"/>
      <c r="G5" s="154">
        <v>10</v>
      </c>
      <c r="H5" s="154">
        <v>13</v>
      </c>
      <c r="I5" s="289">
        <v>40</v>
      </c>
    </row>
    <row r="6" spans="1:12" ht="16.05" customHeight="1" x14ac:dyDescent="0.5">
      <c r="A6" s="288" t="s">
        <v>95</v>
      </c>
      <c r="B6" s="152"/>
      <c r="C6" s="152"/>
      <c r="D6" s="152" t="s">
        <v>98</v>
      </c>
      <c r="E6" s="152"/>
      <c r="F6" s="152"/>
      <c r="G6" s="154">
        <v>12</v>
      </c>
      <c r="H6" s="154">
        <v>15</v>
      </c>
      <c r="I6" s="289">
        <v>45</v>
      </c>
    </row>
    <row r="7" spans="1:12" ht="16.05" customHeight="1" x14ac:dyDescent="0.5">
      <c r="A7" s="288" t="s">
        <v>97</v>
      </c>
      <c r="B7" s="152"/>
      <c r="C7" s="152"/>
      <c r="D7" s="152" t="s">
        <v>100</v>
      </c>
      <c r="E7" s="152"/>
      <c r="F7" s="152"/>
      <c r="G7" s="154">
        <v>12</v>
      </c>
      <c r="H7" s="154">
        <v>15</v>
      </c>
      <c r="I7" s="289">
        <v>45</v>
      </c>
    </row>
    <row r="8" spans="1:12" ht="16.05" customHeight="1" x14ac:dyDescent="0.5">
      <c r="A8" s="288" t="s">
        <v>99</v>
      </c>
      <c r="B8" s="153"/>
      <c r="C8" s="153"/>
      <c r="D8" s="152" t="s">
        <v>102</v>
      </c>
      <c r="E8" s="152"/>
      <c r="F8" s="152"/>
      <c r="G8" s="154">
        <v>13</v>
      </c>
      <c r="H8" s="154">
        <v>16</v>
      </c>
      <c r="I8" s="289">
        <v>47</v>
      </c>
    </row>
    <row r="9" spans="1:12" ht="16.05" customHeight="1" x14ac:dyDescent="0.5">
      <c r="A9" s="288" t="s">
        <v>101</v>
      </c>
      <c r="B9" s="153"/>
      <c r="C9" s="153"/>
      <c r="D9" s="152" t="s">
        <v>128</v>
      </c>
      <c r="E9" s="47"/>
      <c r="F9" s="47"/>
      <c r="G9" s="154">
        <v>13</v>
      </c>
      <c r="H9" s="154">
        <v>16</v>
      </c>
      <c r="I9" s="289">
        <v>47</v>
      </c>
    </row>
    <row r="10" spans="1:12" ht="16.05" customHeight="1" x14ac:dyDescent="0.5">
      <c r="A10" s="291"/>
      <c r="B10" s="164"/>
      <c r="C10" s="153"/>
      <c r="D10" s="1"/>
      <c r="E10" s="151"/>
      <c r="F10" s="151"/>
      <c r="G10" s="151"/>
      <c r="H10" s="154"/>
      <c r="I10" s="289"/>
    </row>
    <row r="11" spans="1:12" ht="23" customHeight="1" x14ac:dyDescent="0.45">
      <c r="A11" s="292" t="s">
        <v>103</v>
      </c>
      <c r="B11" s="178"/>
      <c r="C11" s="156"/>
      <c r="D11" s="45"/>
      <c r="E11" s="45"/>
      <c r="F11" s="45"/>
      <c r="G11" s="183" t="s">
        <v>152</v>
      </c>
      <c r="H11" s="183" t="s">
        <v>155</v>
      </c>
      <c r="I11" s="287" t="s">
        <v>92</v>
      </c>
    </row>
    <row r="12" spans="1:12" ht="17.649999999999999" x14ac:dyDescent="0.5">
      <c r="A12" s="293" t="s">
        <v>104</v>
      </c>
      <c r="B12" s="153"/>
      <c r="C12" s="155"/>
      <c r="D12" s="151"/>
      <c r="E12" s="152"/>
      <c r="F12" s="152"/>
      <c r="G12" s="154">
        <v>10</v>
      </c>
      <c r="H12" s="154">
        <v>13</v>
      </c>
      <c r="I12" s="289">
        <v>40</v>
      </c>
    </row>
    <row r="13" spans="1:12" ht="17" customHeight="1" x14ac:dyDescent="0.5">
      <c r="A13" s="293" t="s">
        <v>105</v>
      </c>
      <c r="B13" s="153"/>
      <c r="C13" s="153"/>
      <c r="D13" s="151"/>
      <c r="E13" s="151"/>
      <c r="F13" s="151"/>
      <c r="G13" s="154">
        <v>12</v>
      </c>
      <c r="H13" s="154">
        <v>15</v>
      </c>
      <c r="I13" s="289">
        <v>45</v>
      </c>
    </row>
    <row r="14" spans="1:12" ht="17" customHeight="1" x14ac:dyDescent="0.5">
      <c r="A14" s="288" t="s">
        <v>126</v>
      </c>
      <c r="B14" s="152"/>
      <c r="C14" s="152"/>
      <c r="D14" s="151"/>
      <c r="E14" s="151"/>
      <c r="F14" s="151"/>
      <c r="G14" s="154">
        <v>12</v>
      </c>
      <c r="H14" s="154">
        <v>15</v>
      </c>
      <c r="I14" s="289">
        <v>45</v>
      </c>
    </row>
    <row r="15" spans="1:12" ht="17" customHeight="1" x14ac:dyDescent="0.45">
      <c r="A15" s="258"/>
      <c r="B15" s="1"/>
      <c r="C15" s="1"/>
      <c r="D15" s="1"/>
      <c r="E15" s="1"/>
      <c r="F15" s="1"/>
      <c r="G15" s="1"/>
      <c r="H15" s="1"/>
      <c r="I15" s="259"/>
    </row>
    <row r="16" spans="1:12" ht="23" customHeight="1" x14ac:dyDescent="0.45">
      <c r="A16" s="286" t="s">
        <v>106</v>
      </c>
      <c r="B16" s="152"/>
      <c r="C16" s="155"/>
      <c r="D16" s="151"/>
      <c r="E16" s="151"/>
      <c r="F16" s="157"/>
      <c r="G16" s="151"/>
      <c r="H16" s="183" t="s">
        <v>107</v>
      </c>
      <c r="I16" s="287" t="s">
        <v>92</v>
      </c>
    </row>
    <row r="17" spans="1:9" ht="17" customHeight="1" x14ac:dyDescent="0.5">
      <c r="A17" s="288" t="s">
        <v>124</v>
      </c>
      <c r="B17" s="152"/>
      <c r="C17" s="155"/>
      <c r="D17" s="151"/>
      <c r="E17" s="151"/>
      <c r="F17" s="157"/>
      <c r="G17" s="151"/>
      <c r="H17" s="154">
        <v>10</v>
      </c>
      <c r="I17" s="289">
        <v>40</v>
      </c>
    </row>
    <row r="18" spans="1:9" ht="17" customHeight="1" x14ac:dyDescent="0.5">
      <c r="A18" s="288" t="s">
        <v>108</v>
      </c>
      <c r="B18" s="152"/>
      <c r="C18" s="159"/>
      <c r="D18" s="151"/>
      <c r="E18" s="151"/>
      <c r="F18" s="157"/>
      <c r="G18" s="151"/>
      <c r="H18" s="154">
        <v>12</v>
      </c>
      <c r="I18" s="289">
        <v>43</v>
      </c>
    </row>
    <row r="19" spans="1:9" ht="17" customHeight="1" x14ac:dyDescent="0.5">
      <c r="A19" s="288" t="s">
        <v>109</v>
      </c>
      <c r="B19" s="152"/>
      <c r="C19" s="152"/>
      <c r="D19" s="151"/>
      <c r="E19" s="151"/>
      <c r="F19" s="157"/>
      <c r="G19" s="151"/>
      <c r="H19" s="154">
        <v>13</v>
      </c>
      <c r="I19" s="289">
        <v>46</v>
      </c>
    </row>
    <row r="20" spans="1:9" ht="17" customHeight="1" x14ac:dyDescent="0.45">
      <c r="A20" s="288" t="s">
        <v>110</v>
      </c>
      <c r="B20" s="152"/>
      <c r="C20" s="152"/>
      <c r="D20" s="162"/>
      <c r="E20" s="151"/>
      <c r="F20" s="160"/>
      <c r="G20" s="151"/>
      <c r="H20" s="155">
        <v>15</v>
      </c>
      <c r="I20" s="289">
        <v>49</v>
      </c>
    </row>
    <row r="21" spans="1:9" ht="17" customHeight="1" x14ac:dyDescent="0.45">
      <c r="A21" s="258"/>
      <c r="B21" s="1"/>
      <c r="C21" s="1"/>
      <c r="D21" s="1"/>
      <c r="E21" s="1"/>
      <c r="F21" s="1"/>
      <c r="G21" s="1"/>
      <c r="H21" s="1"/>
      <c r="I21" s="259"/>
    </row>
    <row r="22" spans="1:9" ht="19.05" customHeight="1" x14ac:dyDescent="0.5">
      <c r="A22" s="286" t="s">
        <v>111</v>
      </c>
      <c r="B22" s="161"/>
      <c r="C22" s="161"/>
      <c r="D22" s="151"/>
      <c r="E22" s="151"/>
      <c r="F22" s="151"/>
      <c r="G22" s="151"/>
      <c r="H22" s="158"/>
      <c r="I22" s="289"/>
    </row>
    <row r="23" spans="1:9" ht="19.05" customHeight="1" x14ac:dyDescent="0.55000000000000004">
      <c r="A23" s="294" t="s">
        <v>123</v>
      </c>
      <c r="B23" s="1"/>
      <c r="C23" s="40"/>
      <c r="D23" s="36"/>
      <c r="E23" s="36"/>
      <c r="F23" s="36"/>
      <c r="G23" s="36"/>
      <c r="H23" s="153"/>
      <c r="I23" s="289">
        <v>18</v>
      </c>
    </row>
    <row r="24" spans="1:9" ht="19.05" customHeight="1" x14ac:dyDescent="0.65">
      <c r="A24" s="46" t="s">
        <v>112</v>
      </c>
      <c r="B24" s="40"/>
      <c r="C24" s="179"/>
      <c r="D24" s="40"/>
      <c r="E24" s="40"/>
      <c r="F24" s="179"/>
      <c r="G24" s="36"/>
      <c r="H24" s="153"/>
      <c r="I24" s="289">
        <v>18</v>
      </c>
    </row>
    <row r="25" spans="1:9" ht="19.05" customHeight="1" x14ac:dyDescent="0.55000000000000004">
      <c r="A25" s="46" t="s">
        <v>113</v>
      </c>
      <c r="B25" s="47"/>
      <c r="C25" s="78"/>
      <c r="D25" s="47"/>
      <c r="E25" s="40"/>
      <c r="F25" s="40"/>
      <c r="G25" s="40"/>
      <c r="H25" s="153"/>
      <c r="I25" s="289">
        <v>19</v>
      </c>
    </row>
    <row r="26" spans="1:9" ht="19.05" customHeight="1" x14ac:dyDescent="0.55000000000000004">
      <c r="A26" s="46" t="s">
        <v>114</v>
      </c>
      <c r="B26" s="47"/>
      <c r="C26" s="78"/>
      <c r="D26" s="47"/>
      <c r="E26" s="40"/>
      <c r="F26" s="40"/>
      <c r="G26" s="40"/>
      <c r="H26" s="153"/>
      <c r="I26" s="289">
        <v>19</v>
      </c>
    </row>
    <row r="27" spans="1:9" ht="19.05" customHeight="1" x14ac:dyDescent="0.55000000000000004">
      <c r="A27" s="46" t="s">
        <v>115</v>
      </c>
      <c r="B27" s="40"/>
      <c r="C27" s="47"/>
      <c r="D27" s="78"/>
      <c r="E27" s="163"/>
      <c r="F27" s="36"/>
      <c r="G27" s="36"/>
      <c r="H27" s="153"/>
      <c r="I27" s="289">
        <v>19</v>
      </c>
    </row>
    <row r="28" spans="1:9" ht="19.05" customHeight="1" x14ac:dyDescent="0.55000000000000004">
      <c r="A28" s="46" t="s">
        <v>116</v>
      </c>
      <c r="B28" s="78"/>
      <c r="C28" s="47"/>
      <c r="D28" s="78"/>
      <c r="E28" s="40"/>
      <c r="F28" s="36"/>
      <c r="G28" s="36"/>
      <c r="H28" s="40"/>
      <c r="I28" s="289">
        <v>22</v>
      </c>
    </row>
    <row r="29" spans="1:9" ht="19.05" customHeight="1" x14ac:dyDescent="0.55000000000000004">
      <c r="A29" s="46" t="s">
        <v>146</v>
      </c>
      <c r="B29" s="47"/>
      <c r="C29" s="78"/>
      <c r="D29" s="47"/>
      <c r="E29" s="40"/>
      <c r="F29" s="36"/>
      <c r="G29" s="36"/>
      <c r="H29" s="40"/>
      <c r="I29" s="289">
        <v>35</v>
      </c>
    </row>
    <row r="30" spans="1:9" ht="23" customHeight="1" x14ac:dyDescent="0.45">
      <c r="A30" s="286" t="s">
        <v>117</v>
      </c>
      <c r="B30" s="164"/>
      <c r="C30" s="164"/>
      <c r="D30" s="164"/>
      <c r="E30" s="164"/>
      <c r="F30" s="164"/>
      <c r="G30" s="164"/>
      <c r="H30" s="157"/>
      <c r="I30" s="295"/>
    </row>
    <row r="31" spans="1:9" ht="15" customHeight="1" x14ac:dyDescent="0.5">
      <c r="A31" s="293" t="s">
        <v>118</v>
      </c>
      <c r="B31" s="153"/>
      <c r="C31" s="153"/>
      <c r="D31" s="153"/>
      <c r="E31" s="153"/>
      <c r="F31" s="153" t="s">
        <v>121</v>
      </c>
      <c r="G31" s="153"/>
      <c r="H31" s="153"/>
      <c r="I31" s="296"/>
    </row>
    <row r="32" spans="1:9" ht="15" customHeight="1" x14ac:dyDescent="0.5">
      <c r="A32" s="293" t="s">
        <v>120</v>
      </c>
      <c r="B32" s="78"/>
      <c r="C32" s="78"/>
      <c r="D32" s="78"/>
      <c r="E32" s="78"/>
      <c r="F32" s="153"/>
      <c r="G32" s="165"/>
      <c r="H32" s="153"/>
      <c r="I32" s="289"/>
    </row>
    <row r="33" spans="1:12" ht="15" customHeight="1" x14ac:dyDescent="0.5">
      <c r="A33" s="293" t="s">
        <v>119</v>
      </c>
      <c r="B33" s="175"/>
      <c r="C33" s="175"/>
      <c r="D33" s="175"/>
      <c r="E33" s="175"/>
      <c r="F33" s="175"/>
      <c r="G33" s="175"/>
      <c r="H33" s="175"/>
      <c r="I33" s="289"/>
    </row>
    <row r="34" spans="1:12" ht="15" customHeight="1" x14ac:dyDescent="0.45">
      <c r="A34" s="297" t="s">
        <v>125</v>
      </c>
      <c r="B34" s="166"/>
      <c r="C34" s="166"/>
      <c r="D34" s="166"/>
      <c r="E34" s="166"/>
      <c r="F34" s="166"/>
      <c r="G34" s="166"/>
      <c r="H34" s="166"/>
      <c r="I34" s="289"/>
    </row>
    <row r="35" spans="1:12" ht="23" customHeight="1" x14ac:dyDescent="0.45">
      <c r="A35" s="286" t="s">
        <v>122</v>
      </c>
      <c r="B35" s="180"/>
      <c r="C35" s="78"/>
      <c r="D35" s="78"/>
      <c r="E35" s="78"/>
      <c r="F35" s="78"/>
      <c r="G35" s="78"/>
      <c r="H35" s="78"/>
      <c r="I35" s="298"/>
    </row>
    <row r="36" spans="1:12" ht="18" customHeight="1" x14ac:dyDescent="0.55000000000000004">
      <c r="A36" s="293" t="s">
        <v>178</v>
      </c>
      <c r="B36" s="181"/>
      <c r="C36" s="181"/>
      <c r="D36" s="182" t="s">
        <v>180</v>
      </c>
      <c r="E36" s="181"/>
      <c r="F36" s="181"/>
      <c r="G36" s="304"/>
      <c r="H36" s="181"/>
      <c r="I36" s="289"/>
    </row>
    <row r="37" spans="1:12" ht="18" customHeight="1" x14ac:dyDescent="0.55000000000000004">
      <c r="A37" s="299" t="s">
        <v>147</v>
      </c>
      <c r="B37" s="182"/>
      <c r="C37" s="182"/>
      <c r="D37" s="182"/>
      <c r="E37" s="182"/>
      <c r="F37" s="182"/>
      <c r="G37" s="182"/>
      <c r="H37" s="182"/>
      <c r="I37" s="289"/>
    </row>
    <row r="38" spans="1:12" ht="18" customHeight="1" x14ac:dyDescent="0.55000000000000004">
      <c r="A38" s="300" t="s">
        <v>203</v>
      </c>
      <c r="B38" s="182"/>
      <c r="C38" s="78"/>
      <c r="D38" s="78"/>
      <c r="E38" s="182"/>
      <c r="F38" s="78"/>
      <c r="G38" s="182"/>
      <c r="H38" s="182"/>
      <c r="I38" s="289"/>
    </row>
    <row r="39" spans="1:12" ht="18" customHeight="1" x14ac:dyDescent="0.55000000000000004">
      <c r="A39" s="301" t="s">
        <v>179</v>
      </c>
      <c r="B39" s="302"/>
      <c r="C39" s="302"/>
      <c r="D39" s="302"/>
      <c r="E39" s="302"/>
      <c r="F39" s="302"/>
      <c r="G39" s="302"/>
      <c r="H39" s="302"/>
      <c r="I39" s="303"/>
    </row>
    <row r="40" spans="1:12" ht="25.05" customHeight="1" x14ac:dyDescent="0.45">
      <c r="A40" s="365" t="s">
        <v>127</v>
      </c>
      <c r="B40" s="365"/>
      <c r="C40" s="365"/>
      <c r="D40" s="365"/>
      <c r="E40" s="365"/>
      <c r="F40" s="365"/>
      <c r="G40" s="365"/>
      <c r="H40" s="365"/>
      <c r="I40" s="365"/>
    </row>
    <row r="41" spans="1:12" ht="35" customHeight="1" x14ac:dyDescent="0.45">
      <c r="A41" s="365"/>
      <c r="B41" s="365"/>
      <c r="C41" s="365"/>
      <c r="D41" s="365"/>
      <c r="E41" s="365"/>
      <c r="F41" s="365"/>
      <c r="G41" s="365"/>
      <c r="H41" s="365"/>
      <c r="I41" s="365"/>
    </row>
    <row r="42" spans="1:12" ht="25.05" customHeight="1" x14ac:dyDescent="0.45">
      <c r="A42" s="365"/>
      <c r="B42" s="365"/>
      <c r="C42" s="365"/>
      <c r="D42" s="365"/>
      <c r="E42" s="365"/>
      <c r="F42" s="365"/>
      <c r="G42" s="365"/>
      <c r="H42" s="365"/>
      <c r="I42" s="365"/>
    </row>
    <row r="43" spans="1:12" ht="38" customHeight="1" x14ac:dyDescent="0.45">
      <c r="A43" s="371" t="s">
        <v>177</v>
      </c>
      <c r="B43" s="371"/>
      <c r="C43" s="371"/>
      <c r="D43" s="371"/>
      <c r="E43" s="371"/>
      <c r="F43" s="371"/>
      <c r="G43" s="371"/>
      <c r="H43" s="371"/>
      <c r="I43" s="371"/>
    </row>
    <row r="44" spans="1:12" ht="29" customHeight="1" x14ac:dyDescent="0.45">
      <c r="A44" s="370" t="s">
        <v>181</v>
      </c>
      <c r="B44" s="370"/>
      <c r="C44" s="370"/>
      <c r="D44" s="370"/>
      <c r="E44" s="370"/>
      <c r="F44" s="370"/>
      <c r="G44" s="370"/>
      <c r="H44" s="370"/>
      <c r="I44" s="370"/>
      <c r="L44" t="s">
        <v>188</v>
      </c>
    </row>
    <row r="45" spans="1:12" ht="39" customHeight="1" x14ac:dyDescent="0.45">
      <c r="A45" s="1"/>
      <c r="B45" s="1"/>
      <c r="C45" s="1"/>
      <c r="D45" s="1"/>
      <c r="E45" s="1"/>
      <c r="F45" s="1"/>
      <c r="G45" s="1"/>
      <c r="H45" s="1"/>
      <c r="I45" s="1"/>
    </row>
    <row r="46" spans="1:12" ht="29" customHeight="1" x14ac:dyDescent="0.45">
      <c r="A46" s="234" t="s">
        <v>184</v>
      </c>
      <c r="B46" s="233"/>
      <c r="C46" s="233"/>
      <c r="D46" s="238"/>
      <c r="E46" s="233"/>
      <c r="F46" s="212"/>
      <c r="G46" s="366">
        <v>15</v>
      </c>
      <c r="H46" s="366"/>
      <c r="I46" s="239" t="s">
        <v>107</v>
      </c>
    </row>
    <row r="47" spans="1:12" ht="29" customHeight="1" x14ac:dyDescent="1.05">
      <c r="A47" s="240" t="s">
        <v>183</v>
      </c>
      <c r="B47" s="240"/>
      <c r="C47" s="240"/>
      <c r="D47" s="240"/>
      <c r="E47" s="240"/>
      <c r="F47" s="240"/>
      <c r="G47" s="366">
        <v>15</v>
      </c>
      <c r="H47" s="366"/>
      <c r="I47" s="239" t="s">
        <v>107</v>
      </c>
    </row>
    <row r="48" spans="1:12" ht="29" customHeight="1" x14ac:dyDescent="1.05">
      <c r="A48" s="240" t="s">
        <v>161</v>
      </c>
      <c r="B48" s="241"/>
      <c r="C48" s="241"/>
      <c r="D48" s="241"/>
      <c r="E48" s="241"/>
      <c r="F48" s="241"/>
      <c r="G48" s="366">
        <v>15</v>
      </c>
      <c r="H48" s="366"/>
      <c r="I48" s="239" t="s">
        <v>107</v>
      </c>
    </row>
    <row r="49" spans="1:11" ht="29" customHeight="1" x14ac:dyDescent="0.45">
      <c r="A49" s="1"/>
      <c r="B49" s="1"/>
      <c r="C49" s="1"/>
      <c r="D49" s="1"/>
      <c r="E49" s="1"/>
      <c r="F49" s="1"/>
      <c r="G49" s="1"/>
      <c r="H49" s="1"/>
      <c r="I49" s="1"/>
    </row>
    <row r="50" spans="1:11" ht="35" customHeight="1" x14ac:dyDescent="0.45">
      <c r="A50" s="242" t="s">
        <v>158</v>
      </c>
      <c r="B50" s="238"/>
      <c r="C50" s="238"/>
      <c r="D50" s="238"/>
      <c r="E50" s="238"/>
      <c r="F50" s="238"/>
      <c r="G50" s="366">
        <v>10</v>
      </c>
      <c r="H50" s="366"/>
      <c r="I50" s="239" t="s">
        <v>107</v>
      </c>
    </row>
    <row r="51" spans="1:11" ht="39" customHeight="1" x14ac:dyDescent="0.45">
      <c r="A51" s="235" t="s">
        <v>185</v>
      </c>
      <c r="B51" s="236"/>
      <c r="C51" s="236"/>
      <c r="D51" s="236"/>
      <c r="E51" s="236"/>
      <c r="F51" s="236"/>
      <c r="G51" s="366">
        <v>10</v>
      </c>
      <c r="H51" s="366"/>
      <c r="I51" s="239" t="s">
        <v>107</v>
      </c>
      <c r="J51" s="189"/>
      <c r="K51" s="189"/>
    </row>
    <row r="52" spans="1:11" ht="33" customHeight="1" x14ac:dyDescent="1.05">
      <c r="A52" s="243" t="s">
        <v>182</v>
      </c>
      <c r="B52" s="243"/>
      <c r="C52" s="243"/>
      <c r="D52" s="243"/>
      <c r="E52" s="243"/>
      <c r="F52" s="243"/>
      <c r="G52" s="366">
        <v>10</v>
      </c>
      <c r="H52" s="366"/>
      <c r="I52" s="239" t="s">
        <v>107</v>
      </c>
    </row>
    <row r="53" spans="1:11" ht="35" customHeight="1" x14ac:dyDescent="1.05">
      <c r="A53" s="240" t="s">
        <v>159</v>
      </c>
      <c r="B53" s="244"/>
      <c r="C53" s="244"/>
      <c r="D53" s="244"/>
      <c r="E53" s="244"/>
      <c r="F53" s="244"/>
      <c r="G53" s="366">
        <v>10</v>
      </c>
      <c r="H53" s="366"/>
      <c r="I53" s="239" t="s">
        <v>107</v>
      </c>
    </row>
    <row r="54" spans="1:11" ht="15" customHeight="1" x14ac:dyDescent="0.45">
      <c r="A54" s="1"/>
      <c r="B54" s="1"/>
      <c r="C54" s="1"/>
      <c r="D54" s="1"/>
      <c r="E54" s="1"/>
      <c r="F54" s="1"/>
      <c r="G54" s="1"/>
      <c r="H54" s="1"/>
      <c r="I54" s="1"/>
    </row>
    <row r="55" spans="1:11" ht="35" customHeight="1" x14ac:dyDescent="0.45">
      <c r="A55" s="371" t="s">
        <v>177</v>
      </c>
      <c r="B55" s="371"/>
      <c r="C55" s="371"/>
      <c r="D55" s="371"/>
      <c r="E55" s="371"/>
      <c r="F55" s="371"/>
      <c r="G55" s="371"/>
      <c r="H55" s="371"/>
      <c r="I55" s="371"/>
    </row>
    <row r="56" spans="1:11" ht="35" customHeight="1" x14ac:dyDescent="0.45">
      <c r="A56" s="370" t="s">
        <v>181</v>
      </c>
      <c r="B56" s="370"/>
      <c r="C56" s="370"/>
      <c r="D56" s="370"/>
      <c r="E56" s="370"/>
      <c r="F56" s="370"/>
      <c r="G56" s="370"/>
      <c r="H56" s="370"/>
      <c r="I56" s="370"/>
    </row>
    <row r="57" spans="1:11" ht="35" customHeight="1" x14ac:dyDescent="0.45">
      <c r="A57" s="371" t="s">
        <v>160</v>
      </c>
      <c r="B57" s="371"/>
      <c r="C57" s="371"/>
      <c r="D57" s="371"/>
      <c r="E57" s="371"/>
      <c r="F57" s="371"/>
      <c r="G57" s="371"/>
      <c r="H57" s="371"/>
      <c r="I57" s="371"/>
    </row>
    <row r="58" spans="1:11" ht="20" customHeight="1" x14ac:dyDescent="0.45">
      <c r="A58" s="1"/>
      <c r="B58" s="1"/>
      <c r="C58" s="1"/>
      <c r="D58" s="1"/>
      <c r="E58" s="1"/>
      <c r="F58" s="1"/>
      <c r="G58" s="1"/>
      <c r="H58" s="1"/>
      <c r="I58" s="1"/>
    </row>
    <row r="59" spans="1:11" ht="25.05" customHeight="1" x14ac:dyDescent="0.45">
      <c r="A59" s="376" t="s">
        <v>187</v>
      </c>
      <c r="B59" s="376"/>
      <c r="C59" s="376"/>
      <c r="D59" s="376"/>
      <c r="E59" s="376"/>
      <c r="F59" s="376"/>
      <c r="G59" s="376"/>
      <c r="H59" s="376"/>
      <c r="I59" s="376"/>
    </row>
    <row r="60" spans="1:11" ht="29" customHeight="1" x14ac:dyDescent="0.45">
      <c r="A60" s="237" t="s">
        <v>186</v>
      </c>
      <c r="B60" s="237"/>
      <c r="C60" s="237"/>
      <c r="D60" s="237"/>
      <c r="E60" s="237"/>
      <c r="F60" s="237"/>
      <c r="G60" s="237"/>
      <c r="H60" s="237"/>
      <c r="I60" s="237"/>
    </row>
    <row r="61" spans="1:11" ht="29" customHeight="1" x14ac:dyDescent="0.85">
      <c r="A61" s="210" t="s">
        <v>157</v>
      </c>
      <c r="B61" s="205"/>
      <c r="C61" s="206"/>
      <c r="D61" s="207"/>
      <c r="E61" s="208"/>
      <c r="F61" s="202"/>
      <c r="G61" s="1"/>
      <c r="H61" s="211"/>
      <c r="I61" s="239"/>
    </row>
    <row r="62" spans="1:11" ht="29" customHeight="1" x14ac:dyDescent="0.9">
      <c r="A62" s="196" t="s">
        <v>162</v>
      </c>
      <c r="B62" s="197"/>
      <c r="C62" s="197"/>
      <c r="D62" s="198"/>
      <c r="E62" s="196"/>
      <c r="F62" s="196"/>
      <c r="G62" s="1"/>
      <c r="H62" s="211">
        <v>10</v>
      </c>
      <c r="I62" s="239" t="s">
        <v>156</v>
      </c>
    </row>
    <row r="63" spans="1:11" ht="29" customHeight="1" x14ac:dyDescent="0.45">
      <c r="A63" s="188"/>
      <c r="B63" s="1"/>
      <c r="C63" s="1"/>
      <c r="D63" s="1"/>
      <c r="E63" s="1"/>
      <c r="F63" s="1"/>
      <c r="G63" s="1"/>
      <c r="H63" s="1"/>
      <c r="I63" s="1"/>
    </row>
    <row r="64" spans="1:11" ht="29" customHeight="1" x14ac:dyDescent="0.45">
      <c r="A64" s="187"/>
      <c r="B64" s="187"/>
      <c r="C64" s="187"/>
      <c r="D64" s="187"/>
      <c r="E64" s="187"/>
      <c r="F64" s="187"/>
      <c r="G64" s="187"/>
      <c r="H64" s="187"/>
      <c r="I64" s="187"/>
    </row>
    <row r="65" spans="1:10" ht="29" customHeight="1" x14ac:dyDescent="0.45">
      <c r="A65" s="1"/>
      <c r="B65" s="1"/>
      <c r="C65" s="55"/>
      <c r="D65" s="1"/>
      <c r="E65" s="1"/>
      <c r="F65" s="1"/>
      <c r="G65" s="1"/>
      <c r="H65" s="1"/>
      <c r="I65" s="1"/>
    </row>
    <row r="66" spans="1:10" ht="29" customHeight="1" x14ac:dyDescent="0.5">
      <c r="A66" s="1"/>
      <c r="B66" s="1"/>
      <c r="C66" s="1"/>
      <c r="D66" s="1"/>
      <c r="E66" s="1"/>
      <c r="F66" s="1"/>
      <c r="G66" s="1"/>
      <c r="H66" s="1"/>
      <c r="I66" s="153"/>
    </row>
    <row r="67" spans="1:10" ht="29" customHeight="1" x14ac:dyDescent="0.5">
      <c r="A67" s="1"/>
      <c r="B67" s="1"/>
      <c r="C67" s="1"/>
      <c r="D67" s="1"/>
      <c r="E67" s="1"/>
      <c r="F67" s="1"/>
      <c r="G67" s="1"/>
      <c r="H67" s="1"/>
      <c r="I67" s="153"/>
    </row>
    <row r="68" spans="1:10" ht="29" customHeight="1" x14ac:dyDescent="0.5">
      <c r="A68" s="1"/>
      <c r="B68" s="1"/>
      <c r="C68" s="1"/>
      <c r="D68" s="1"/>
      <c r="E68" s="1"/>
      <c r="F68" s="1"/>
      <c r="G68" s="1"/>
      <c r="H68" s="1"/>
      <c r="I68" s="153"/>
    </row>
    <row r="69" spans="1:10" ht="29" customHeight="1" x14ac:dyDescent="0.5">
      <c r="A69" s="1"/>
      <c r="B69" s="1"/>
      <c r="C69" s="1"/>
      <c r="D69" s="1"/>
      <c r="E69" s="1"/>
      <c r="F69" s="1"/>
      <c r="G69" s="1"/>
      <c r="H69" s="1"/>
      <c r="I69" s="153"/>
    </row>
    <row r="70" spans="1:10" ht="29" customHeight="1" x14ac:dyDescent="0.5">
      <c r="A70" s="1"/>
      <c r="B70" s="1"/>
      <c r="C70" s="1"/>
      <c r="D70" s="1"/>
      <c r="E70" s="1"/>
      <c r="F70" s="1"/>
      <c r="G70" s="1"/>
      <c r="H70" s="1"/>
      <c r="I70" s="153"/>
    </row>
    <row r="71" spans="1:10" ht="59.65" customHeight="1" x14ac:dyDescent="0.45">
      <c r="A71" s="373" t="s">
        <v>163</v>
      </c>
      <c r="B71" s="373"/>
      <c r="C71" s="373"/>
      <c r="D71" s="373"/>
      <c r="E71" s="373"/>
      <c r="F71" s="373"/>
      <c r="G71" s="373"/>
      <c r="H71" s="373"/>
      <c r="I71" s="373"/>
    </row>
    <row r="72" spans="1:10" ht="34.9" customHeight="1" x14ac:dyDescent="0.45">
      <c r="A72" s="373"/>
      <c r="B72" s="373"/>
      <c r="C72" s="373"/>
      <c r="D72" s="373"/>
      <c r="E72" s="373"/>
      <c r="F72" s="373"/>
      <c r="G72" s="373"/>
      <c r="H72" s="373"/>
      <c r="I72" s="373"/>
      <c r="J72" s="172"/>
    </row>
    <row r="73" spans="1:10" ht="29" customHeight="1" x14ac:dyDescent="0.45">
      <c r="A73" s="213"/>
      <c r="B73" s="213"/>
      <c r="C73" s="213"/>
      <c r="D73" s="213"/>
      <c r="E73" s="213"/>
      <c r="F73" s="213"/>
      <c r="G73" s="213"/>
      <c r="H73" s="213"/>
      <c r="I73" s="213"/>
      <c r="J73" s="170"/>
    </row>
    <row r="74" spans="1:10" ht="29" customHeight="1" x14ac:dyDescent="0.45">
      <c r="A74" s="374" t="s">
        <v>164</v>
      </c>
      <c r="B74" s="374"/>
      <c r="C74" s="374"/>
      <c r="D74" s="374"/>
      <c r="E74" s="374"/>
      <c r="F74" s="374"/>
      <c r="G74" s="374"/>
      <c r="H74" s="374"/>
      <c r="I74" s="374"/>
      <c r="J74" s="168"/>
    </row>
    <row r="75" spans="1:10" ht="29" customHeight="1" x14ac:dyDescent="0.45">
      <c r="A75" s="214"/>
      <c r="B75" s="214"/>
      <c r="C75" s="214"/>
      <c r="D75" s="214"/>
      <c r="E75" s="214"/>
      <c r="F75" s="214"/>
      <c r="G75" s="214"/>
      <c r="H75" s="214"/>
      <c r="I75" s="214"/>
      <c r="J75" s="173"/>
    </row>
    <row r="76" spans="1:10" ht="29" customHeight="1" x14ac:dyDescent="0.9">
      <c r="A76" s="375" t="s">
        <v>165</v>
      </c>
      <c r="B76" s="375"/>
      <c r="C76" s="375"/>
      <c r="D76" s="375"/>
      <c r="E76" s="375"/>
      <c r="F76" s="375"/>
      <c r="G76" s="375"/>
      <c r="H76" s="375"/>
      <c r="I76" s="375"/>
      <c r="J76" s="171"/>
    </row>
    <row r="77" spans="1:10" ht="29" customHeight="1" x14ac:dyDescent="0.45">
      <c r="A77" s="209"/>
      <c r="B77" s="209"/>
      <c r="C77" s="209"/>
      <c r="D77" s="209"/>
      <c r="E77" s="209"/>
      <c r="F77" s="209"/>
      <c r="G77" s="209"/>
      <c r="H77" s="209"/>
      <c r="I77" s="209"/>
      <c r="J77" s="168"/>
    </row>
    <row r="78" spans="1:10" ht="29" customHeight="1" x14ac:dyDescent="0.45">
      <c r="A78" s="374" t="s">
        <v>166</v>
      </c>
      <c r="B78" s="374"/>
      <c r="C78" s="374"/>
      <c r="D78" s="374"/>
      <c r="E78" s="374"/>
      <c r="F78" s="374"/>
      <c r="G78" s="374"/>
      <c r="H78" s="374"/>
      <c r="I78" s="374"/>
      <c r="J78" s="170"/>
    </row>
    <row r="79" spans="1:10" ht="29" customHeight="1" x14ac:dyDescent="0.45">
      <c r="A79" s="372"/>
      <c r="B79" s="372"/>
      <c r="C79" s="372"/>
      <c r="D79" s="372"/>
      <c r="E79" s="372"/>
      <c r="F79" s="372"/>
      <c r="G79" s="372"/>
      <c r="H79" s="372"/>
      <c r="I79" s="372"/>
      <c r="J79" s="170"/>
    </row>
    <row r="80" spans="1:10" ht="29" customHeight="1" x14ac:dyDescent="0.45">
      <c r="A80" s="169"/>
      <c r="B80" s="169"/>
      <c r="C80" s="169"/>
      <c r="D80" s="169"/>
      <c r="E80" s="167"/>
      <c r="F80" s="167"/>
      <c r="G80" s="167"/>
      <c r="H80" s="167"/>
      <c r="I80" s="167"/>
      <c r="J80" s="173"/>
    </row>
    <row r="81" spans="1:10" ht="29" customHeight="1" x14ac:dyDescent="0.45">
      <c r="A81" s="174"/>
      <c r="B81" s="1"/>
      <c r="C81" s="1"/>
      <c r="D81" s="1"/>
      <c r="E81" s="1"/>
      <c r="F81" s="1"/>
      <c r="G81" s="1"/>
      <c r="H81" s="1"/>
      <c r="I81" s="1"/>
    </row>
    <row r="82" spans="1:10" ht="29" customHeight="1" x14ac:dyDescent="0.45">
      <c r="A82" s="174"/>
      <c r="B82" s="174"/>
      <c r="C82" s="174"/>
      <c r="D82" s="174"/>
      <c r="E82" s="174"/>
      <c r="F82" s="1"/>
      <c r="G82" s="1"/>
      <c r="H82" s="1"/>
      <c r="I82" s="1"/>
      <c r="J82" s="1"/>
    </row>
    <row r="83" spans="1:10" ht="29" customHeight="1" x14ac:dyDescent="0.45">
      <c r="A83" s="174"/>
      <c r="B83" s="174"/>
      <c r="C83" s="174"/>
      <c r="D83" s="174"/>
      <c r="E83" s="174"/>
      <c r="F83" s="174"/>
      <c r="G83" s="174"/>
      <c r="H83" s="174"/>
      <c r="I83" s="174"/>
      <c r="J83" s="174"/>
    </row>
    <row r="84" spans="1:10" ht="29" customHeight="1" x14ac:dyDescent="0.45">
      <c r="A84" s="1"/>
      <c r="B84" s="1"/>
      <c r="C84" s="1"/>
      <c r="D84" s="1"/>
      <c r="E84" s="1"/>
      <c r="F84" s="1"/>
      <c r="G84" s="1"/>
      <c r="H84" s="1"/>
      <c r="I84" s="1"/>
    </row>
    <row r="85" spans="1:10" ht="29" customHeight="1" x14ac:dyDescent="0.45">
      <c r="A85" s="1"/>
      <c r="B85" s="1"/>
      <c r="C85" s="1"/>
      <c r="D85" s="1"/>
      <c r="E85" s="1"/>
      <c r="F85" s="1"/>
      <c r="G85" s="1"/>
      <c r="H85" s="1"/>
      <c r="I85" s="1"/>
    </row>
    <row r="86" spans="1:10" ht="29" customHeight="1" x14ac:dyDescent="0.45">
      <c r="A86" s="1"/>
      <c r="B86" s="1"/>
      <c r="C86" s="1"/>
      <c r="D86" s="1"/>
      <c r="E86" s="1"/>
      <c r="F86" s="1"/>
      <c r="G86" s="1"/>
      <c r="H86" s="1"/>
      <c r="I86" s="1"/>
    </row>
    <row r="87" spans="1:10" ht="29" customHeight="1" x14ac:dyDescent="0.45">
      <c r="A87" s="1"/>
      <c r="B87" s="1"/>
      <c r="C87" s="1"/>
      <c r="D87" s="1"/>
      <c r="E87" s="1"/>
      <c r="F87" s="1"/>
      <c r="G87" s="1"/>
      <c r="H87" s="1"/>
      <c r="I87" s="1"/>
    </row>
    <row r="88" spans="1:10" ht="29" customHeight="1" x14ac:dyDescent="0.45">
      <c r="A88" s="1"/>
      <c r="B88" s="1"/>
      <c r="C88" s="1"/>
      <c r="D88" s="1"/>
      <c r="E88" s="1"/>
      <c r="F88" s="1"/>
      <c r="G88" s="1"/>
      <c r="H88" s="1"/>
      <c r="I88" s="1"/>
    </row>
    <row r="89" spans="1:10" ht="29" customHeight="1" x14ac:dyDescent="0.45">
      <c r="A89" s="1"/>
      <c r="B89" s="1"/>
      <c r="C89" s="1"/>
      <c r="D89" s="1"/>
      <c r="E89" s="1"/>
      <c r="F89" s="1"/>
      <c r="G89" s="1"/>
      <c r="H89" s="1"/>
      <c r="I89" s="1"/>
    </row>
    <row r="90" spans="1:10" ht="29" customHeight="1" x14ac:dyDescent="0.45">
      <c r="A90" s="1"/>
      <c r="B90" s="1"/>
      <c r="C90" s="1"/>
      <c r="D90" s="1"/>
      <c r="E90" s="1"/>
      <c r="F90" s="1"/>
      <c r="G90" s="1"/>
      <c r="H90" s="1"/>
      <c r="I90" s="1"/>
    </row>
    <row r="91" spans="1:10" ht="29" customHeight="1" x14ac:dyDescent="0.45">
      <c r="A91" s="1"/>
      <c r="B91" s="1"/>
      <c r="C91" s="1"/>
      <c r="D91" s="1"/>
      <c r="E91" s="1"/>
      <c r="F91" s="1"/>
      <c r="G91" s="1"/>
      <c r="H91" s="1"/>
      <c r="I91" s="1"/>
    </row>
    <row r="92" spans="1:10" ht="29" customHeight="1" x14ac:dyDescent="0.45">
      <c r="A92" s="1"/>
      <c r="B92" s="1"/>
      <c r="C92" s="1"/>
      <c r="D92" s="1"/>
      <c r="E92" s="1"/>
      <c r="F92" s="1"/>
      <c r="G92" s="1"/>
      <c r="H92" s="1"/>
      <c r="I92" s="1"/>
    </row>
    <row r="93" spans="1:10" ht="29" customHeight="1" x14ac:dyDescent="0.45">
      <c r="A93" s="1"/>
      <c r="B93" s="1"/>
      <c r="C93" s="1"/>
      <c r="D93" s="1"/>
      <c r="E93" s="1"/>
      <c r="F93" s="1"/>
      <c r="G93" s="1"/>
      <c r="H93" s="1"/>
      <c r="I93" s="1"/>
    </row>
    <row r="94" spans="1:10" x14ac:dyDescent="0.45">
      <c r="A94" s="1"/>
      <c r="B94" s="1"/>
      <c r="C94" s="1"/>
      <c r="D94" s="1"/>
      <c r="E94" s="1"/>
      <c r="F94" s="1"/>
      <c r="G94" s="1"/>
      <c r="H94" s="1"/>
      <c r="I94" s="1"/>
    </row>
    <row r="95" spans="1:10" x14ac:dyDescent="0.45">
      <c r="A95" s="1"/>
      <c r="B95" s="1"/>
      <c r="C95" s="1"/>
      <c r="D95" s="1"/>
      <c r="E95" s="1"/>
      <c r="F95" s="1"/>
      <c r="G95" s="1"/>
      <c r="H95" s="1"/>
      <c r="I95" s="1"/>
    </row>
    <row r="96" spans="1:10" x14ac:dyDescent="0.45">
      <c r="A96" s="1"/>
      <c r="B96" s="1"/>
      <c r="C96" s="1"/>
      <c r="D96" s="1"/>
      <c r="E96" s="1"/>
      <c r="F96" s="1"/>
      <c r="G96" s="1"/>
      <c r="H96" s="1"/>
      <c r="I96" s="1"/>
    </row>
    <row r="97" spans="1:9" x14ac:dyDescent="0.45">
      <c r="A97" s="1"/>
      <c r="B97" s="1"/>
      <c r="C97" s="1"/>
      <c r="D97" s="1"/>
      <c r="E97" s="1"/>
      <c r="F97" s="1"/>
      <c r="G97" s="1"/>
      <c r="H97" s="1"/>
      <c r="I97" s="1"/>
    </row>
    <row r="98" spans="1:9" x14ac:dyDescent="0.45">
      <c r="A98" s="1"/>
      <c r="B98" s="1"/>
      <c r="C98" s="1"/>
      <c r="D98" s="1"/>
      <c r="E98" s="1"/>
      <c r="F98" s="1"/>
      <c r="G98" s="1"/>
      <c r="H98" s="1"/>
      <c r="I98" s="1"/>
    </row>
    <row r="99" spans="1:9" x14ac:dyDescent="0.45">
      <c r="A99" s="1"/>
      <c r="B99" s="1"/>
      <c r="C99" s="1"/>
      <c r="D99" s="1"/>
      <c r="E99" s="1"/>
      <c r="F99" s="1"/>
      <c r="G99" s="1"/>
      <c r="H99" s="1"/>
      <c r="I99" s="1"/>
    </row>
    <row r="100" spans="1:9" x14ac:dyDescent="0.45">
      <c r="A100" s="1"/>
      <c r="B100" s="1"/>
      <c r="C100" s="1"/>
      <c r="D100" s="1"/>
      <c r="E100" s="1"/>
      <c r="F100" s="1"/>
      <c r="G100" s="1"/>
      <c r="H100" s="1"/>
      <c r="I100" s="1"/>
    </row>
    <row r="101" spans="1:9" x14ac:dyDescent="0.45">
      <c r="A101" s="1"/>
      <c r="B101" s="1"/>
      <c r="C101" s="1"/>
      <c r="D101" s="1"/>
      <c r="E101" s="1"/>
      <c r="F101" s="1"/>
      <c r="G101" s="1"/>
      <c r="H101" s="1"/>
      <c r="I101" s="1"/>
    </row>
    <row r="102" spans="1:9" x14ac:dyDescent="0.45">
      <c r="A102" s="1"/>
      <c r="B102" s="1"/>
      <c r="C102" s="1"/>
      <c r="D102" s="1"/>
      <c r="E102" s="1"/>
      <c r="F102" s="1"/>
      <c r="G102" s="1"/>
      <c r="H102" s="1"/>
      <c r="I102" s="1"/>
    </row>
    <row r="103" spans="1:9" x14ac:dyDescent="0.45">
      <c r="A103" s="1"/>
      <c r="B103" s="1"/>
      <c r="C103" s="1"/>
      <c r="D103" s="1"/>
      <c r="E103" s="1"/>
      <c r="F103" s="1"/>
      <c r="G103" s="1"/>
      <c r="H103" s="1"/>
      <c r="I103" s="1"/>
    </row>
    <row r="104" spans="1:9" x14ac:dyDescent="0.45">
      <c r="A104" s="1"/>
      <c r="B104" s="1"/>
      <c r="C104" s="1"/>
      <c r="D104" s="1"/>
      <c r="E104" s="1"/>
      <c r="F104" s="1"/>
      <c r="G104" s="1"/>
      <c r="H104" s="1"/>
      <c r="I104" s="1"/>
    </row>
    <row r="105" spans="1:9" x14ac:dyDescent="0.45">
      <c r="A105" s="1"/>
      <c r="B105" s="1"/>
      <c r="C105" s="1"/>
      <c r="D105" s="1"/>
      <c r="E105" s="1"/>
      <c r="F105" s="1"/>
      <c r="G105" s="1"/>
      <c r="H105" s="1"/>
      <c r="I105" s="1"/>
    </row>
    <row r="106" spans="1:9" x14ac:dyDescent="0.45">
      <c r="A106" s="1"/>
      <c r="B106" s="1"/>
      <c r="C106" s="1"/>
      <c r="D106" s="1"/>
      <c r="E106" s="1"/>
      <c r="F106" s="1"/>
      <c r="G106" s="1"/>
      <c r="H106" s="1"/>
      <c r="I106" s="1"/>
    </row>
  </sheetData>
  <mergeCells count="20">
    <mergeCell ref="A79:I79"/>
    <mergeCell ref="A71:I72"/>
    <mergeCell ref="G51:H51"/>
    <mergeCell ref="A74:I74"/>
    <mergeCell ref="A76:I76"/>
    <mergeCell ref="A78:I78"/>
    <mergeCell ref="A57:I57"/>
    <mergeCell ref="A59:I59"/>
    <mergeCell ref="A55:I55"/>
    <mergeCell ref="A56:I56"/>
    <mergeCell ref="A40:I42"/>
    <mergeCell ref="G53:H53"/>
    <mergeCell ref="G48:H48"/>
    <mergeCell ref="A1:I1"/>
    <mergeCell ref="G47:H47"/>
    <mergeCell ref="A44:I44"/>
    <mergeCell ref="G46:H46"/>
    <mergeCell ref="A43:I43"/>
    <mergeCell ref="G50:H50"/>
    <mergeCell ref="G52:H52"/>
  </mergeCells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numbe</vt:lpstr>
      <vt:lpstr>number</vt:lpstr>
      <vt:lpstr>Spring Roll</vt:lpstr>
      <vt:lpstr>Sheet1</vt:lpstr>
      <vt:lpstr>PAY Sleep</vt:lpstr>
      <vt:lpstr>takaway</vt:lpstr>
      <vt:lpstr>Menu</vt:lpstr>
      <vt:lpstr>Sheet2</vt:lpstr>
      <vt:lpstr>Drink Menu</vt:lpstr>
      <vt:lpstr>party packet</vt:lpstr>
      <vt:lpstr>BEERS</vt:lpstr>
      <vt:lpstr>NO DRINK</vt:lpstr>
      <vt:lpstr>NO DOGS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sinneak</dc:creator>
  <cp:lastModifiedBy>neaks</cp:lastModifiedBy>
  <cp:lastPrinted>2025-07-10T04:10:01Z</cp:lastPrinted>
  <dcterms:created xsi:type="dcterms:W3CDTF">2021-03-25T09:25:58Z</dcterms:created>
  <dcterms:modified xsi:type="dcterms:W3CDTF">2025-08-03T08:42:30Z</dcterms:modified>
</cp:coreProperties>
</file>